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ck\Documents\Nick's Documents\2-AVKS\AVKS TOURS\Galway-June2019\"/>
    </mc:Choice>
  </mc:AlternateContent>
  <bookViews>
    <workbookView xWindow="0" yWindow="0" windowWidth="28800" windowHeight="12435"/>
  </bookViews>
  <sheets>
    <sheet name="NIB-AVKS Room Req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7" i="1"/>
  <c r="O32" i="1" l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5" i="1"/>
  <c r="O29" i="1"/>
  <c r="O30" i="1"/>
  <c r="O10" i="1"/>
  <c r="D25" i="1"/>
  <c r="D40" i="1" l="1"/>
  <c r="O35" i="1" l="1"/>
  <c r="O37" i="1" l="1"/>
  <c r="O39" i="1" s="1"/>
</calcChain>
</file>

<file path=xl/sharedStrings.xml><?xml version="1.0" encoding="utf-8"?>
<sst xmlns="http://schemas.openxmlformats.org/spreadsheetml/2006/main" count="151" uniqueCount="65">
  <si>
    <t>Ext</t>
  </si>
  <si>
    <t>Room no</t>
  </si>
  <si>
    <t>Names</t>
  </si>
  <si>
    <t>Room type</t>
  </si>
  <si>
    <t>Nights</t>
  </si>
  <si>
    <t>Total Due</t>
  </si>
  <si>
    <t>Double</t>
  </si>
  <si>
    <t>Twin</t>
  </si>
  <si>
    <t>Nick &amp; Brenda Burnett</t>
  </si>
  <si>
    <t>Dave McGuire &amp; Jo Booth</t>
  </si>
  <si>
    <t>Iain &amp; Hilary Stokes</t>
  </si>
  <si>
    <t>Ian Tolley &amp; Sarah Hurd</t>
  </si>
  <si>
    <t>Adrian &amp; Shirley Luther</t>
  </si>
  <si>
    <t>Niall Clarke</t>
  </si>
  <si>
    <t>Colin &amp; Aptar Taylor</t>
  </si>
  <si>
    <t>Bob &amp; Pam Lloyd</t>
  </si>
  <si>
    <t>Mel Cuthbert</t>
  </si>
  <si>
    <t>Graham &amp; Leisa Stuart</t>
  </si>
  <si>
    <t>Family</t>
  </si>
  <si>
    <t>JUNE</t>
  </si>
  <si>
    <t>Y</t>
  </si>
  <si>
    <t>Single</t>
  </si>
  <si>
    <t>AARDVARKS HOCKEY TOUR PARTY</t>
  </si>
  <si>
    <t>Dick Allott &amp; Laura Bucknell</t>
  </si>
  <si>
    <t>Room Requirements</t>
  </si>
  <si>
    <t>(37no)</t>
  </si>
  <si>
    <t>Harry &amp; Chris Mayou</t>
  </si>
  <si>
    <t>ex- N I BURNETT</t>
  </si>
  <si>
    <t xml:space="preserve">THE HOUSE HOTEL, Lower Merchants Road, The Latin Quarter, Galway, </t>
  </si>
  <si>
    <t>Tel; +353 91 538 900</t>
  </si>
  <si>
    <t>Fri 28th</t>
  </si>
  <si>
    <t>Sat 29th</t>
  </si>
  <si>
    <t>Sun 30th</t>
  </si>
  <si>
    <t xml:space="preserve">Mon 1st </t>
  </si>
  <si>
    <t>Tue 2nd</t>
  </si>
  <si>
    <t>Thu 27th</t>
  </si>
  <si>
    <t>Wed 26th</t>
  </si>
  <si>
    <t>Tue 25th</t>
  </si>
  <si>
    <t>Tim Roberts &amp; Andrea Cooke</t>
  </si>
  <si>
    <t>Gary &amp; Dawn Weatherley</t>
  </si>
  <si>
    <t>Stuart &amp; Jo Nicholson</t>
  </si>
  <si>
    <t>Owen &amp;  Paulette Peck &amp; Kezia</t>
  </si>
  <si>
    <t>Neil Colton &amp; John Wilks</t>
  </si>
  <si>
    <t>B &amp; B</t>
  </si>
  <si>
    <t>Family Room @ E675</t>
  </si>
  <si>
    <t>Double Rooms @ E555</t>
  </si>
  <si>
    <t>Twin Rooms @ E555</t>
  </si>
  <si>
    <t>Single Rooms @ E 525</t>
  </si>
  <si>
    <t>Saturday Night Dinner</t>
  </si>
  <si>
    <t>Balance payment made by Bank transfer- ??????</t>
  </si>
  <si>
    <t>Less 25%  Deposit Paid 4/2/19</t>
  </si>
  <si>
    <t>FAO GEORGIOS BONATSOS</t>
  </si>
  <si>
    <t>Extra nights requested</t>
  </si>
  <si>
    <t>Standard 3 Nights</t>
  </si>
  <si>
    <t>Standard Nights Not Reqd</t>
  </si>
  <si>
    <t xml:space="preserve">Extra/Changes TBC </t>
  </si>
  <si>
    <t>Initial</t>
  </si>
  <si>
    <t>No</t>
  </si>
  <si>
    <t>Richard Knill &amp; Heidi McDonnell</t>
  </si>
  <si>
    <t>REV2</t>
  </si>
  <si>
    <t>E 185</t>
  </si>
  <si>
    <t>E 185/165</t>
  </si>
  <si>
    <t>Group Booking Ref :  AARDVARKS</t>
  </si>
  <si>
    <t>Dave Roper &amp; Andy Foster(Y)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</si>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</sst>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_-[$€-2]\ * #,##0.00_-;\-[$€-2]\ * #,##0.00_-;_-[$€-2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9AE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0" xfId="0" applyAlignment="1">
      <alignment horizontal="left"/>
    </xf>
    <xf numFmtId="44" fontId="0" fillId="0" borderId="4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5" fontId="2" fillId="2" borderId="0" xfId="0" applyNumberFormat="1" applyFont="1" applyFill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2" borderId="0" xfId="0" applyFill="1"/>
    <xf numFmtId="44" fontId="0" fillId="0" borderId="7" xfId="1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/>
    </xf>
    <xf numFmtId="0" fontId="3" fillId="2" borderId="0" xfId="0" applyFont="1" applyFill="1" applyAlignment="1">
      <alignment horizontal="left"/>
    </xf>
    <xf numFmtId="9" fontId="0" fillId="0" borderId="0" xfId="2" applyFont="1" applyFill="1" applyAlignment="1">
      <alignment horizontal="left"/>
    </xf>
    <xf numFmtId="9" fontId="0" fillId="0" borderId="0" xfId="2" applyFont="1" applyAlignment="1">
      <alignment horizontal="center"/>
    </xf>
    <xf numFmtId="165" fontId="0" fillId="5" borderId="0" xfId="1" applyNumberFormat="1" applyFont="1" applyFill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5" fontId="0" fillId="2" borderId="4" xfId="1" applyNumberFormat="1" applyFont="1" applyFill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0" fontId="0" fillId="2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0" fillId="0" borderId="4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  <xf numFmtId="9" fontId="0" fillId="7" borderId="0" xfId="0" applyNumberFormat="1" applyFill="1" applyAlignment="1">
      <alignment horizontal="center"/>
    </xf>
    <xf numFmtId="165" fontId="5" fillId="7" borderId="6" xfId="1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165" fontId="0" fillId="4" borderId="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0" fillId="5" borderId="0" xfId="2" applyFont="1" applyFill="1" applyAlignment="1">
      <alignment horizontal="left"/>
    </xf>
    <xf numFmtId="165" fontId="2" fillId="2" borderId="6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A9A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zoomScale="90" zoomScaleNormal="90" workbookViewId="0">
      <selection activeCell="U33" sqref="U33"/>
    </sheetView>
  </sheetViews>
  <sheetFormatPr defaultRowHeight="15" x14ac:dyDescent="0.25"/>
  <cols>
    <col min="1" max="1" width="9.42578125" customWidth="1"/>
    <col min="2" max="2" width="36.85546875" style="2" customWidth="1"/>
    <col min="3" max="3" width="13.85546875" style="2" customWidth="1"/>
    <col min="4" max="4" width="10.5703125" style="2" customWidth="1"/>
    <col min="5" max="5" width="7.5703125" customWidth="1"/>
    <col min="6" max="6" width="2.85546875" customWidth="1"/>
    <col min="7" max="7" width="8.42578125" style="2" customWidth="1"/>
    <col min="8" max="8" width="9.28515625" style="2" customWidth="1"/>
    <col min="9" max="9" width="10" style="2" customWidth="1"/>
    <col min="10" max="11" width="9.140625" style="2"/>
    <col min="12" max="12" width="13.42578125" style="2" customWidth="1"/>
    <col min="13" max="13" width="9.28515625" style="2" customWidth="1"/>
    <col min="14" max="14" width="9.140625" style="2"/>
    <col min="15" max="15" width="13" style="3" customWidth="1"/>
    <col min="16" max="16" width="17" customWidth="1"/>
  </cols>
  <sheetData>
    <row r="1" spans="1:16" ht="15.75" x14ac:dyDescent="0.25">
      <c r="B1" s="19" t="s">
        <v>22</v>
      </c>
      <c r="C1" s="7" t="s">
        <v>59</v>
      </c>
      <c r="D1" s="23">
        <v>43585</v>
      </c>
    </row>
    <row r="2" spans="1:16" x14ac:dyDescent="0.25">
      <c r="B2" s="1" t="s">
        <v>28</v>
      </c>
      <c r="G2" s="3"/>
      <c r="H2" s="3"/>
      <c r="I2" s="3"/>
      <c r="J2" s="51" t="s">
        <v>53</v>
      </c>
      <c r="K2" s="22"/>
      <c r="L2" s="22"/>
      <c r="M2" s="54" t="s">
        <v>54</v>
      </c>
      <c r="N2" s="18"/>
      <c r="O2" s="18"/>
      <c r="P2" s="4"/>
    </row>
    <row r="3" spans="1:16" x14ac:dyDescent="0.25">
      <c r="B3" s="1" t="s">
        <v>29</v>
      </c>
      <c r="G3" s="3"/>
      <c r="H3" s="3"/>
      <c r="I3" s="3"/>
      <c r="J3" s="53" t="s">
        <v>52</v>
      </c>
      <c r="K3" s="52"/>
      <c r="L3" s="52"/>
      <c r="M3" s="48" t="s">
        <v>55</v>
      </c>
      <c r="N3" s="15"/>
      <c r="P3" s="4"/>
    </row>
    <row r="4" spans="1:16" ht="15.75" thickBot="1" x14ac:dyDescent="0.3">
      <c r="G4"/>
      <c r="H4"/>
      <c r="I4"/>
      <c r="J4"/>
      <c r="K4"/>
      <c r="P4" s="4"/>
    </row>
    <row r="5" spans="1:16" ht="15.75" thickBot="1" x14ac:dyDescent="0.3">
      <c r="B5" s="41" t="s">
        <v>62</v>
      </c>
      <c r="D5" s="30" t="s">
        <v>51</v>
      </c>
      <c r="E5" s="31"/>
      <c r="F5" s="31"/>
      <c r="G5" s="7"/>
      <c r="J5" s="61" t="s">
        <v>24</v>
      </c>
      <c r="K5" s="62"/>
      <c r="L5" s="63"/>
      <c r="P5" s="4"/>
    </row>
    <row r="6" spans="1:16" x14ac:dyDescent="0.25">
      <c r="B6" s="5"/>
      <c r="H6" s="2" t="s">
        <v>60</v>
      </c>
      <c r="I6" s="2" t="s">
        <v>61</v>
      </c>
      <c r="J6" s="8"/>
      <c r="K6" s="8"/>
      <c r="L6" s="8"/>
      <c r="P6" s="4"/>
    </row>
    <row r="7" spans="1:16" x14ac:dyDescent="0.25">
      <c r="G7" s="29" t="s">
        <v>0</v>
      </c>
      <c r="H7" s="29" t="s">
        <v>0</v>
      </c>
      <c r="I7" s="29" t="s">
        <v>0</v>
      </c>
      <c r="J7" s="20"/>
      <c r="K7" s="20" t="s">
        <v>19</v>
      </c>
      <c r="L7" s="20"/>
      <c r="M7" s="29" t="s">
        <v>0</v>
      </c>
      <c r="N7" s="29" t="s">
        <v>0</v>
      </c>
      <c r="O7" s="8" t="s">
        <v>56</v>
      </c>
      <c r="P7" s="4"/>
    </row>
    <row r="8" spans="1:16" s="2" customFormat="1" x14ac:dyDescent="0.25">
      <c r="A8" s="6" t="s">
        <v>1</v>
      </c>
      <c r="B8" s="6" t="s">
        <v>2</v>
      </c>
      <c r="C8" s="6" t="s">
        <v>3</v>
      </c>
      <c r="D8" s="6" t="s">
        <v>43</v>
      </c>
      <c r="E8" s="6" t="s">
        <v>4</v>
      </c>
      <c r="F8" s="6"/>
      <c r="G8" s="29" t="s">
        <v>37</v>
      </c>
      <c r="H8" s="29" t="s">
        <v>36</v>
      </c>
      <c r="I8" s="29" t="s">
        <v>35</v>
      </c>
      <c r="J8" s="21" t="s">
        <v>30</v>
      </c>
      <c r="K8" s="21" t="s">
        <v>31</v>
      </c>
      <c r="L8" s="21" t="s">
        <v>32</v>
      </c>
      <c r="M8" s="29" t="s">
        <v>33</v>
      </c>
      <c r="N8" s="29" t="s">
        <v>34</v>
      </c>
      <c r="O8" s="10" t="s">
        <v>5</v>
      </c>
      <c r="P8" s="11"/>
    </row>
    <row r="9" spans="1:16" x14ac:dyDescent="0.25">
      <c r="A9" s="2"/>
      <c r="J9" s="3"/>
      <c r="K9" s="3"/>
      <c r="L9" s="3"/>
      <c r="O9" s="11"/>
      <c r="P9" s="12"/>
    </row>
    <row r="10" spans="1:16" x14ac:dyDescent="0.25">
      <c r="A10" s="15"/>
      <c r="B10" s="49" t="s">
        <v>8</v>
      </c>
      <c r="C10" s="2" t="s">
        <v>6</v>
      </c>
      <c r="D10" s="44">
        <v>555</v>
      </c>
      <c r="E10" s="59">
        <v>4</v>
      </c>
      <c r="I10" s="52" t="s">
        <v>20</v>
      </c>
      <c r="J10" s="22" t="s">
        <v>20</v>
      </c>
      <c r="K10" s="22" t="s">
        <v>20</v>
      </c>
      <c r="L10" s="22" t="s">
        <v>20</v>
      </c>
      <c r="O10" s="46">
        <f>D10</f>
        <v>555</v>
      </c>
      <c r="P10" s="12" t="s">
        <v>64</v>
      </c>
    </row>
    <row r="11" spans="1:16" x14ac:dyDescent="0.25">
      <c r="A11" s="26"/>
      <c r="B11" s="48" t="s">
        <v>14</v>
      </c>
      <c r="C11" s="2" t="s">
        <v>6</v>
      </c>
      <c r="D11" s="44">
        <v>555</v>
      </c>
      <c r="E11" s="3">
        <v>3</v>
      </c>
      <c r="F11" s="2"/>
      <c r="G11" s="3"/>
      <c r="H11" s="3"/>
      <c r="I11" s="15" t="s">
        <v>20</v>
      </c>
      <c r="J11" s="22" t="s">
        <v>20</v>
      </c>
      <c r="K11" s="22" t="s">
        <v>20</v>
      </c>
      <c r="L11" s="22" t="s">
        <v>20</v>
      </c>
      <c r="O11" s="46">
        <f t="shared" ref="O11:O30" si="0">D11</f>
        <v>555</v>
      </c>
      <c r="P11" s="12" t="s">
        <v>64</v>
      </c>
    </row>
    <row r="12" spans="1:16" x14ac:dyDescent="0.25">
      <c r="A12" s="26"/>
      <c r="B12" s="49" t="s">
        <v>38</v>
      </c>
      <c r="C12" s="2" t="s">
        <v>6</v>
      </c>
      <c r="D12" s="44">
        <v>555</v>
      </c>
      <c r="E12" s="59">
        <v>4</v>
      </c>
      <c r="F12" s="2"/>
      <c r="G12" s="3"/>
      <c r="H12" s="52" t="s">
        <v>20</v>
      </c>
      <c r="I12" s="52" t="s">
        <v>20</v>
      </c>
      <c r="J12" s="22" t="s">
        <v>20</v>
      </c>
      <c r="K12" s="22" t="s">
        <v>20</v>
      </c>
      <c r="L12" s="18" t="s">
        <v>57</v>
      </c>
      <c r="O12" s="46">
        <f t="shared" si="0"/>
        <v>555</v>
      </c>
      <c r="P12" s="12" t="s">
        <v>64</v>
      </c>
    </row>
    <row r="13" spans="1:16" x14ac:dyDescent="0.25">
      <c r="A13" s="26"/>
      <c r="B13" s="49" t="s">
        <v>39</v>
      </c>
      <c r="C13" s="2" t="s">
        <v>6</v>
      </c>
      <c r="D13" s="44">
        <v>555</v>
      </c>
      <c r="E13" s="59">
        <v>4</v>
      </c>
      <c r="F13" s="2"/>
      <c r="G13" s="3"/>
      <c r="H13" s="52" t="s">
        <v>20</v>
      </c>
      <c r="I13" s="52" t="s">
        <v>20</v>
      </c>
      <c r="J13" s="22" t="s">
        <v>20</v>
      </c>
      <c r="K13" s="22" t="s">
        <v>20</v>
      </c>
      <c r="L13" s="18" t="s">
        <v>57</v>
      </c>
      <c r="O13" s="46">
        <f t="shared" si="0"/>
        <v>555</v>
      </c>
      <c r="P13" s="12" t="s">
        <v>64</v>
      </c>
    </row>
    <row r="14" spans="1:16" x14ac:dyDescent="0.25">
      <c r="A14" s="26"/>
      <c r="B14" s="17" t="s">
        <v>9</v>
      </c>
      <c r="C14" s="2" t="s">
        <v>6</v>
      </c>
      <c r="D14" s="44">
        <v>555</v>
      </c>
      <c r="E14" s="3">
        <v>3</v>
      </c>
      <c r="F14" s="2"/>
      <c r="G14" s="3"/>
      <c r="H14" s="3"/>
      <c r="I14" s="3"/>
      <c r="J14" s="22" t="s">
        <v>20</v>
      </c>
      <c r="K14" s="22" t="s">
        <v>20</v>
      </c>
      <c r="L14" s="22" t="s">
        <v>20</v>
      </c>
      <c r="O14" s="60">
        <f t="shared" si="0"/>
        <v>555</v>
      </c>
      <c r="P14" s="12"/>
    </row>
    <row r="15" spans="1:16" x14ac:dyDescent="0.25">
      <c r="A15" s="26"/>
      <c r="B15" s="49" t="s">
        <v>40</v>
      </c>
      <c r="C15" s="2" t="s">
        <v>6</v>
      </c>
      <c r="D15" s="44">
        <v>555</v>
      </c>
      <c r="E15" s="59">
        <v>3</v>
      </c>
      <c r="F15" s="2"/>
      <c r="G15" s="3"/>
      <c r="H15" s="3"/>
      <c r="I15" s="3"/>
      <c r="J15" s="22" t="s">
        <v>20</v>
      </c>
      <c r="K15" s="22" t="s">
        <v>20</v>
      </c>
      <c r="L15" s="22" t="s">
        <v>20</v>
      </c>
      <c r="O15" s="60">
        <f t="shared" si="0"/>
        <v>555</v>
      </c>
      <c r="P15" s="12"/>
    </row>
    <row r="16" spans="1:16" x14ac:dyDescent="0.25">
      <c r="A16" s="26"/>
      <c r="B16" s="13" t="s">
        <v>26</v>
      </c>
      <c r="C16" s="2" t="s">
        <v>6</v>
      </c>
      <c r="D16" s="44">
        <v>555</v>
      </c>
      <c r="E16" s="3">
        <v>3</v>
      </c>
      <c r="F16" s="2"/>
      <c r="G16" s="3"/>
      <c r="H16" s="3"/>
      <c r="I16" s="3"/>
      <c r="J16" s="22" t="s">
        <v>20</v>
      </c>
      <c r="K16" s="22" t="s">
        <v>20</v>
      </c>
      <c r="L16" s="22" t="s">
        <v>20</v>
      </c>
      <c r="O16" s="60">
        <f t="shared" si="0"/>
        <v>555</v>
      </c>
      <c r="P16" s="12"/>
    </row>
    <row r="17" spans="1:16" x14ac:dyDescent="0.25">
      <c r="A17" s="26"/>
      <c r="B17" s="49" t="s">
        <v>58</v>
      </c>
      <c r="C17" s="2" t="s">
        <v>6</v>
      </c>
      <c r="D17" s="44">
        <v>555</v>
      </c>
      <c r="E17" s="59">
        <v>2</v>
      </c>
      <c r="F17" s="2"/>
      <c r="H17" s="3"/>
      <c r="I17" s="3"/>
      <c r="J17" s="22" t="s">
        <v>20</v>
      </c>
      <c r="K17" s="22" t="s">
        <v>20</v>
      </c>
      <c r="L17" s="18" t="s">
        <v>57</v>
      </c>
      <c r="O17" s="46">
        <f t="shared" si="0"/>
        <v>555</v>
      </c>
      <c r="P17" s="12" t="s">
        <v>64</v>
      </c>
    </row>
    <row r="18" spans="1:16" x14ac:dyDescent="0.25">
      <c r="A18" s="26"/>
      <c r="B18" s="49" t="s">
        <v>10</v>
      </c>
      <c r="C18" s="2" t="s">
        <v>6</v>
      </c>
      <c r="D18" s="44">
        <v>555</v>
      </c>
      <c r="E18" s="3">
        <v>3</v>
      </c>
      <c r="F18" s="2"/>
      <c r="I18" s="3"/>
      <c r="J18" s="22" t="s">
        <v>20</v>
      </c>
      <c r="K18" s="22" t="s">
        <v>20</v>
      </c>
      <c r="L18" s="22" t="s">
        <v>20</v>
      </c>
      <c r="O18" s="60">
        <f t="shared" si="0"/>
        <v>555</v>
      </c>
      <c r="P18" s="12"/>
    </row>
    <row r="19" spans="1:16" x14ac:dyDescent="0.25">
      <c r="A19" s="26"/>
      <c r="B19" s="13" t="s">
        <v>15</v>
      </c>
      <c r="C19" s="2" t="s">
        <v>6</v>
      </c>
      <c r="D19" s="44">
        <v>555</v>
      </c>
      <c r="E19" s="3">
        <v>3</v>
      </c>
      <c r="F19" s="2"/>
      <c r="I19" s="3"/>
      <c r="J19" s="22" t="s">
        <v>20</v>
      </c>
      <c r="K19" s="22" t="s">
        <v>20</v>
      </c>
      <c r="L19" s="22" t="s">
        <v>20</v>
      </c>
      <c r="O19" s="60">
        <f t="shared" si="0"/>
        <v>555</v>
      </c>
      <c r="P19" s="12"/>
    </row>
    <row r="20" spans="1:16" x14ac:dyDescent="0.25">
      <c r="A20" s="26"/>
      <c r="B20" s="17" t="s">
        <v>11</v>
      </c>
      <c r="C20" s="2" t="s">
        <v>6</v>
      </c>
      <c r="D20" s="44">
        <v>555</v>
      </c>
      <c r="E20" s="3">
        <v>3</v>
      </c>
      <c r="F20" s="2"/>
      <c r="I20" s="3"/>
      <c r="J20" s="22" t="s">
        <v>20</v>
      </c>
      <c r="K20" s="22" t="s">
        <v>20</v>
      </c>
      <c r="L20" s="22" t="s">
        <v>20</v>
      </c>
      <c r="O20" s="60">
        <f t="shared" si="0"/>
        <v>555</v>
      </c>
      <c r="P20" s="12"/>
    </row>
    <row r="21" spans="1:16" x14ac:dyDescent="0.25">
      <c r="A21" s="26"/>
      <c r="B21" s="17" t="s">
        <v>23</v>
      </c>
      <c r="C21" s="2" t="s">
        <v>6</v>
      </c>
      <c r="D21" s="44">
        <v>555</v>
      </c>
      <c r="E21" s="3">
        <v>3</v>
      </c>
      <c r="F21" s="2"/>
      <c r="G21" s="3"/>
      <c r="H21" s="3"/>
      <c r="I21" s="3"/>
      <c r="J21" s="22" t="s">
        <v>20</v>
      </c>
      <c r="K21" s="22" t="s">
        <v>20</v>
      </c>
      <c r="L21" s="22" t="s">
        <v>20</v>
      </c>
      <c r="M21" s="3"/>
      <c r="N21" s="3"/>
      <c r="O21" s="60">
        <f t="shared" si="0"/>
        <v>555</v>
      </c>
      <c r="P21" s="11"/>
    </row>
    <row r="22" spans="1:16" x14ac:dyDescent="0.25">
      <c r="A22" s="26"/>
      <c r="B22" s="49" t="s">
        <v>17</v>
      </c>
      <c r="C22" s="2" t="s">
        <v>6</v>
      </c>
      <c r="D22" s="44">
        <v>555</v>
      </c>
      <c r="E22" s="3">
        <v>3</v>
      </c>
      <c r="F22" s="2"/>
      <c r="J22" s="22" t="s">
        <v>20</v>
      </c>
      <c r="K22" s="22" t="s">
        <v>20</v>
      </c>
      <c r="L22" s="22" t="s">
        <v>20</v>
      </c>
      <c r="M22" s="3"/>
      <c r="N22" s="3"/>
      <c r="O22" s="60">
        <f t="shared" si="0"/>
        <v>555</v>
      </c>
      <c r="P22" s="12"/>
    </row>
    <row r="23" spans="1:16" x14ac:dyDescent="0.25">
      <c r="A23" s="26"/>
      <c r="B23" s="17" t="s">
        <v>12</v>
      </c>
      <c r="C23" s="2" t="s">
        <v>6</v>
      </c>
      <c r="D23" s="44">
        <v>555</v>
      </c>
      <c r="E23" s="3">
        <v>3</v>
      </c>
      <c r="F23" s="2"/>
      <c r="J23" s="22" t="s">
        <v>20</v>
      </c>
      <c r="K23" s="22" t="s">
        <v>20</v>
      </c>
      <c r="L23" s="22" t="s">
        <v>20</v>
      </c>
      <c r="M23" s="3"/>
      <c r="N23" s="3"/>
      <c r="O23" s="60">
        <f t="shared" si="0"/>
        <v>555</v>
      </c>
      <c r="P23" s="11"/>
    </row>
    <row r="24" spans="1:16" x14ac:dyDescent="0.25">
      <c r="A24" s="4"/>
      <c r="F24" s="2"/>
      <c r="I24" s="3"/>
      <c r="J24" s="3"/>
      <c r="K24" s="3"/>
      <c r="L24" s="3"/>
      <c r="M24" s="3"/>
      <c r="N24" s="3"/>
      <c r="O24" s="45"/>
      <c r="P24" s="12"/>
    </row>
    <row r="25" spans="1:16" x14ac:dyDescent="0.25">
      <c r="A25" s="26"/>
      <c r="B25" s="49" t="s">
        <v>41</v>
      </c>
      <c r="C25" s="2" t="s">
        <v>18</v>
      </c>
      <c r="D25" s="44">
        <f>555+120</f>
        <v>675</v>
      </c>
      <c r="E25" s="2">
        <v>3</v>
      </c>
      <c r="F25" s="2"/>
      <c r="G25" s="3"/>
      <c r="H25" s="3"/>
      <c r="I25" s="3"/>
      <c r="J25" s="22" t="s">
        <v>20</v>
      </c>
      <c r="K25" s="22" t="s">
        <v>20</v>
      </c>
      <c r="L25" s="22" t="s">
        <v>20</v>
      </c>
      <c r="O25" s="60">
        <f t="shared" si="0"/>
        <v>675</v>
      </c>
      <c r="P25" s="12"/>
    </row>
    <row r="26" spans="1:16" x14ac:dyDescent="0.25">
      <c r="A26" s="4"/>
      <c r="B26" s="17"/>
      <c r="D26" s="25"/>
      <c r="E26" s="2"/>
      <c r="F26" s="2"/>
      <c r="G26" s="3"/>
      <c r="H26" s="3"/>
      <c r="I26" s="3"/>
      <c r="J26" s="3"/>
      <c r="K26" s="3"/>
      <c r="L26" s="3"/>
      <c r="O26" s="45"/>
      <c r="P26" s="12"/>
    </row>
    <row r="27" spans="1:16" x14ac:dyDescent="0.25">
      <c r="A27" s="26"/>
      <c r="B27" s="42" t="s">
        <v>42</v>
      </c>
      <c r="C27" s="43" t="s">
        <v>7</v>
      </c>
      <c r="D27" s="44">
        <v>555</v>
      </c>
      <c r="E27" s="2">
        <v>3</v>
      </c>
      <c r="F27" s="2"/>
      <c r="G27" s="3"/>
      <c r="H27" s="3"/>
      <c r="I27" s="3"/>
      <c r="J27" s="22" t="s">
        <v>20</v>
      </c>
      <c r="K27" s="22" t="s">
        <v>20</v>
      </c>
      <c r="L27" s="22" t="s">
        <v>20</v>
      </c>
      <c r="M27" s="3"/>
      <c r="O27" s="60">
        <f t="shared" si="0"/>
        <v>555</v>
      </c>
      <c r="P27" s="12"/>
    </row>
    <row r="28" spans="1:16" x14ac:dyDescent="0.25">
      <c r="A28" s="26"/>
      <c r="B28" s="64" t="s">
        <v>63</v>
      </c>
      <c r="C28" s="43" t="s">
        <v>7</v>
      </c>
      <c r="D28" s="44">
        <v>555</v>
      </c>
      <c r="E28" s="2">
        <v>3</v>
      </c>
      <c r="F28" s="2"/>
      <c r="G28" s="3"/>
      <c r="H28" s="3"/>
      <c r="I28" s="3"/>
      <c r="J28" s="22" t="s">
        <v>20</v>
      </c>
      <c r="K28" s="22" t="s">
        <v>20</v>
      </c>
      <c r="L28" s="22" t="s">
        <v>20</v>
      </c>
      <c r="M28" s="3"/>
      <c r="O28" s="60">
        <f t="shared" si="0"/>
        <v>555</v>
      </c>
      <c r="P28" s="12"/>
    </row>
    <row r="29" spans="1:16" x14ac:dyDescent="0.25">
      <c r="A29" s="26"/>
      <c r="B29" s="49" t="s">
        <v>13</v>
      </c>
      <c r="C29" s="2" t="s">
        <v>21</v>
      </c>
      <c r="D29" s="44">
        <v>525</v>
      </c>
      <c r="E29" s="59">
        <v>3</v>
      </c>
      <c r="F29" s="2"/>
      <c r="J29" s="22" t="s">
        <v>20</v>
      </c>
      <c r="K29" s="22" t="s">
        <v>20</v>
      </c>
      <c r="L29" s="22" t="s">
        <v>20</v>
      </c>
      <c r="M29" s="3"/>
      <c r="N29" s="3"/>
      <c r="O29" s="60">
        <f t="shared" si="0"/>
        <v>525</v>
      </c>
      <c r="P29" s="12"/>
    </row>
    <row r="30" spans="1:16" x14ac:dyDescent="0.25">
      <c r="A30" s="26"/>
      <c r="B30" s="49" t="s">
        <v>16</v>
      </c>
      <c r="C30" s="2" t="s">
        <v>21</v>
      </c>
      <c r="D30" s="44">
        <v>525</v>
      </c>
      <c r="E30" s="2">
        <v>3</v>
      </c>
      <c r="F30" s="2"/>
      <c r="J30" s="22" t="s">
        <v>20</v>
      </c>
      <c r="K30" s="22" t="s">
        <v>20</v>
      </c>
      <c r="L30" s="22" t="s">
        <v>20</v>
      </c>
      <c r="M30" s="3"/>
      <c r="N30" s="3"/>
      <c r="O30" s="60">
        <f t="shared" si="0"/>
        <v>525</v>
      </c>
      <c r="P30" s="11"/>
    </row>
    <row r="31" spans="1:16" x14ac:dyDescent="0.25">
      <c r="A31" s="4"/>
      <c r="B31" s="13"/>
      <c r="D31" s="25"/>
      <c r="E31" s="2"/>
      <c r="F31" s="2"/>
      <c r="N31" s="3"/>
      <c r="O31" s="45"/>
      <c r="P31" s="12"/>
    </row>
    <row r="32" spans="1:16" x14ac:dyDescent="0.25">
      <c r="A32" s="4"/>
      <c r="B32" s="13" t="s">
        <v>48</v>
      </c>
      <c r="D32" s="44">
        <v>28</v>
      </c>
      <c r="E32" s="2">
        <v>37</v>
      </c>
      <c r="F32" s="2"/>
      <c r="N32" s="3"/>
      <c r="O32" s="46">
        <f>D32*E32</f>
        <v>1036</v>
      </c>
      <c r="P32" s="12" t="s">
        <v>64</v>
      </c>
    </row>
    <row r="33" spans="2:17" x14ac:dyDescent="0.25">
      <c r="B33" s="17" t="s">
        <v>25</v>
      </c>
      <c r="E33" s="3"/>
      <c r="F33" s="2"/>
      <c r="J33" s="3"/>
      <c r="K33" s="3"/>
      <c r="L33" s="3"/>
      <c r="M33" s="3"/>
      <c r="N33" s="3"/>
      <c r="O33" s="14"/>
      <c r="P33" s="11"/>
    </row>
    <row r="34" spans="2:17" ht="15.75" thickBot="1" x14ac:dyDescent="0.3">
      <c r="E34" s="2"/>
      <c r="F34" s="2"/>
      <c r="G34" s="16"/>
      <c r="H34" s="16"/>
      <c r="I34" s="16"/>
      <c r="J34" s="24"/>
      <c r="K34" s="24"/>
      <c r="L34" s="24"/>
      <c r="M34" s="24"/>
      <c r="N34" s="16"/>
      <c r="O34" s="27"/>
      <c r="P34" s="12"/>
      <c r="Q34" s="9"/>
    </row>
    <row r="35" spans="2:17" ht="15.75" thickBot="1" x14ac:dyDescent="0.3">
      <c r="J35" s="3"/>
      <c r="K35" s="3"/>
      <c r="L35" s="3"/>
      <c r="O35" s="47">
        <f>SUM(O10:O34)</f>
        <v>11641</v>
      </c>
      <c r="P35" s="12"/>
      <c r="Q35" s="9"/>
    </row>
    <row r="36" spans="2:17" ht="15.75" thickBot="1" x14ac:dyDescent="0.3">
      <c r="B36" s="32" t="s">
        <v>44</v>
      </c>
      <c r="C36" s="33">
        <v>1</v>
      </c>
      <c r="D36" s="34">
        <v>3</v>
      </c>
      <c r="O36" s="2"/>
      <c r="P36" s="28"/>
      <c r="Q36" s="9"/>
    </row>
    <row r="37" spans="2:17" ht="15.75" thickBot="1" x14ac:dyDescent="0.3">
      <c r="B37" s="35" t="s">
        <v>45</v>
      </c>
      <c r="C37" s="36">
        <v>14</v>
      </c>
      <c r="D37" s="37">
        <v>28</v>
      </c>
      <c r="I37" s="55" t="s">
        <v>50</v>
      </c>
      <c r="J37" s="56"/>
      <c r="K37" s="56"/>
      <c r="L37" s="56"/>
      <c r="M37" s="57">
        <v>0.25</v>
      </c>
      <c r="N37" s="56"/>
      <c r="O37" s="58">
        <f>O35*M37</f>
        <v>2910.25</v>
      </c>
      <c r="P37" s="4"/>
    </row>
    <row r="38" spans="2:17" ht="15.75" thickBot="1" x14ac:dyDescent="0.3">
      <c r="B38" s="35" t="s">
        <v>46</v>
      </c>
      <c r="C38" s="38">
        <v>2</v>
      </c>
      <c r="D38" s="37">
        <v>4</v>
      </c>
      <c r="O38" s="2"/>
      <c r="P38" s="4"/>
    </row>
    <row r="39" spans="2:17" ht="15.75" thickBot="1" x14ac:dyDescent="0.3">
      <c r="B39" s="50" t="s">
        <v>47</v>
      </c>
      <c r="C39" s="16">
        <v>2</v>
      </c>
      <c r="D39" s="39">
        <v>2</v>
      </c>
      <c r="I39" s="13" t="s">
        <v>49</v>
      </c>
      <c r="M39" s="15"/>
      <c r="O39" s="65">
        <f>O35-O37</f>
        <v>8730.75</v>
      </c>
      <c r="P39" s="12" t="s">
        <v>64</v>
      </c>
    </row>
    <row r="40" spans="2:17" x14ac:dyDescent="0.25">
      <c r="B40" s="40"/>
      <c r="C40" s="16"/>
      <c r="D40" s="39">
        <f>SUM(D36:D39)</f>
        <v>37</v>
      </c>
      <c r="I40" s="13" t="s">
        <v>27</v>
      </c>
    </row>
  </sheetData>
  <mergeCells count="1">
    <mergeCell ref="J5:L5"/>
  </mergeCells>
  <printOptions gridLines="1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NIB-AVKS Room Req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Nick Burnett</cp:lastModifiedBy>
  <cp:lastPrinted>2019-02-04T13:53:19Z</cp:lastPrinted>
  <dcterms:created xsi:type="dcterms:W3CDTF">2018-01-30T20:58:51Z</dcterms:created>
  <dcterms:modified xsi:type="dcterms:W3CDTF">2019-05-11T11:21:56Z</dcterms:modified>
</cp:coreProperties>
</file>