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2003Tour Results" sheetId="4" r:id="rId1"/>
  </sheets>
  <calcPr calcId="171027"/>
</workbook>
</file>

<file path=xl/calcChain.xml><?xml version="1.0" encoding="utf-8"?>
<calcChain xmlns="http://schemas.openxmlformats.org/spreadsheetml/2006/main">
  <c r="P8" i="4" l="1"/>
  <c r="V8" i="4"/>
  <c r="X8" i="4"/>
  <c r="AD8" i="4"/>
  <c r="M9" i="4"/>
  <c r="P9" i="4" s="1"/>
  <c r="S9" i="4" s="1"/>
  <c r="X9" i="4" s="1"/>
  <c r="V9" i="4"/>
  <c r="AD9" i="4"/>
  <c r="M10" i="4"/>
  <c r="P10" i="4" s="1"/>
  <c r="S10" i="4" s="1"/>
  <c r="X10" i="4" s="1"/>
  <c r="V10" i="4"/>
  <c r="AD10" i="4"/>
  <c r="M11" i="4"/>
  <c r="P11" i="4"/>
  <c r="S11" i="4" s="1"/>
  <c r="X11" i="4" s="1"/>
  <c r="V11" i="4"/>
  <c r="AD11" i="4"/>
  <c r="M12" i="4"/>
  <c r="P12" i="4" s="1"/>
  <c r="V12" i="4"/>
  <c r="X12" i="4"/>
  <c r="AD12" i="4"/>
  <c r="M13" i="4"/>
  <c r="P13" i="4"/>
  <c r="S13" i="4"/>
  <c r="X13" i="4" s="1"/>
  <c r="V13" i="4"/>
  <c r="AD13" i="4"/>
  <c r="M14" i="4"/>
  <c r="P14" i="4" s="1"/>
  <c r="S14" i="4" s="1"/>
  <c r="X14" i="4" s="1"/>
  <c r="V14" i="4"/>
  <c r="AD14" i="4"/>
  <c r="M15" i="4"/>
  <c r="P15" i="4"/>
  <c r="V15" i="4"/>
  <c r="AD15" i="4"/>
  <c r="M16" i="4"/>
  <c r="P16" i="4"/>
  <c r="S16" i="4"/>
  <c r="X16" i="4" s="1"/>
  <c r="V16" i="4"/>
  <c r="AD16" i="4"/>
  <c r="M17" i="4"/>
  <c r="P17" i="4" s="1"/>
  <c r="V17" i="4"/>
  <c r="X17" i="4"/>
  <c r="AD17" i="4"/>
  <c r="M18" i="4"/>
  <c r="P18" i="4" s="1"/>
  <c r="S18" i="4" s="1"/>
  <c r="X18" i="4" s="1"/>
  <c r="V18" i="4"/>
  <c r="AD18" i="4"/>
  <c r="M19" i="4"/>
  <c r="P19" i="4" s="1"/>
  <c r="V19" i="4"/>
  <c r="AD19" i="4"/>
  <c r="P20" i="4"/>
  <c r="V20" i="4"/>
  <c r="X20" i="4"/>
  <c r="AD20" i="4"/>
</calcChain>
</file>

<file path=xl/sharedStrings.xml><?xml version="1.0" encoding="utf-8"?>
<sst xmlns="http://schemas.openxmlformats.org/spreadsheetml/2006/main" count="173" uniqueCount="119">
  <si>
    <t>AARDVARKS GOLFING SOCIETY</t>
  </si>
  <si>
    <t>ANNUAL TOUR</t>
  </si>
  <si>
    <t>Revised</t>
  </si>
  <si>
    <t>end</t>
  </si>
  <si>
    <t xml:space="preserve">end </t>
  </si>
  <si>
    <t>Round 1(pts)</t>
  </si>
  <si>
    <t>Ryder Cup</t>
  </si>
  <si>
    <t>Round 2</t>
  </si>
  <si>
    <t>Round 3</t>
  </si>
  <si>
    <t>TOTAL</t>
  </si>
  <si>
    <t xml:space="preserve"> H'cap adj</t>
  </si>
  <si>
    <t>NAME</t>
  </si>
  <si>
    <t>H'Cap</t>
  </si>
  <si>
    <t>Adj</t>
  </si>
  <si>
    <t>Rev</t>
  </si>
  <si>
    <t>PTS</t>
  </si>
  <si>
    <t xml:space="preserve">C </t>
  </si>
  <si>
    <t>28*</t>
  </si>
  <si>
    <t>K</t>
  </si>
  <si>
    <t>D</t>
  </si>
  <si>
    <t xml:space="preserve">S </t>
  </si>
  <si>
    <t>N</t>
  </si>
  <si>
    <t>3,1</t>
  </si>
  <si>
    <t>J</t>
  </si>
  <si>
    <t xml:space="preserve">nb </t>
  </si>
  <si>
    <t>Handicap adjustments based as follows:</t>
  </si>
  <si>
    <t xml:space="preserve">nb in the event of a tie the final result </t>
  </si>
  <si>
    <t>last years winners</t>
  </si>
  <si>
    <t xml:space="preserve">shall be decided on the no. of most gross pars </t>
  </si>
  <si>
    <t>1st place</t>
  </si>
  <si>
    <t>minus</t>
  </si>
  <si>
    <t>over the three rounds</t>
  </si>
  <si>
    <t>2nd place</t>
  </si>
  <si>
    <t>after each round</t>
  </si>
  <si>
    <t>Shots</t>
  </si>
  <si>
    <t>Last place</t>
  </si>
  <si>
    <t>plus</t>
  </si>
  <si>
    <t>2nd last</t>
  </si>
  <si>
    <t>3rd place</t>
  </si>
  <si>
    <t>Shot</t>
  </si>
  <si>
    <t>3rd last</t>
  </si>
  <si>
    <t>Rounds 1+2 only</t>
  </si>
  <si>
    <t>1st place by</t>
  </si>
  <si>
    <t>18+ clear pts</t>
  </si>
  <si>
    <t>5+ clear points</t>
  </si>
  <si>
    <t>minus extra</t>
  </si>
  <si>
    <t>Shots(1Rd)</t>
  </si>
  <si>
    <t>adrift of 1st</t>
  </si>
  <si>
    <t>plus extra</t>
  </si>
  <si>
    <t>Ryder Cup losers</t>
  </si>
  <si>
    <t>Shot(for Round 2 only)</t>
  </si>
  <si>
    <t>Previous Years Winners</t>
  </si>
  <si>
    <t xml:space="preserve"> R W THOMAS Shield</t>
  </si>
  <si>
    <t>Northumberland</t>
  </si>
  <si>
    <t>G Wagg</t>
  </si>
  <si>
    <t>North Wales</t>
  </si>
  <si>
    <t>D Brown</t>
  </si>
  <si>
    <t>62 pts</t>
  </si>
  <si>
    <t>Herefordshire</t>
  </si>
  <si>
    <t>J Wilks</t>
  </si>
  <si>
    <t>103 pts</t>
  </si>
  <si>
    <t>Cumbria</t>
  </si>
  <si>
    <t>S Nicholson</t>
  </si>
  <si>
    <t>96 pts</t>
  </si>
  <si>
    <t>Gloucestershire</t>
  </si>
  <si>
    <t>C O'Neill</t>
  </si>
  <si>
    <t>Yorkshire</t>
  </si>
  <si>
    <t>C Taylor</t>
  </si>
  <si>
    <t>Initial</t>
  </si>
  <si>
    <t>GROSS PARS</t>
  </si>
  <si>
    <t>Monmouth</t>
  </si>
  <si>
    <t>Rd 1</t>
  </si>
  <si>
    <t>Rd 2</t>
  </si>
  <si>
    <t>Rd 3</t>
  </si>
  <si>
    <t>TAYLOR</t>
  </si>
  <si>
    <t>DENNETT</t>
  </si>
  <si>
    <t>TIPLER</t>
  </si>
  <si>
    <t>NICHOLSON</t>
  </si>
  <si>
    <t>COLTON</t>
  </si>
  <si>
    <t>I</t>
  </si>
  <si>
    <t>STOKES</t>
  </si>
  <si>
    <t>McGUIRE</t>
  </si>
  <si>
    <t>G</t>
  </si>
  <si>
    <t>WAGG</t>
  </si>
  <si>
    <t>PALMER</t>
  </si>
  <si>
    <t>1,1</t>
  </si>
  <si>
    <t>,-1,1</t>
  </si>
  <si>
    <t>BROWN</t>
  </si>
  <si>
    <t>88 pts</t>
  </si>
  <si>
    <t>Leicestershire</t>
  </si>
  <si>
    <t>A Luther</t>
  </si>
  <si>
    <t>92 pts</t>
  </si>
  <si>
    <t>DERBYSHIRE</t>
  </si>
  <si>
    <t>to 24/6</t>
  </si>
  <si>
    <t>Buxton</t>
  </si>
  <si>
    <t>Chapel-en-le-Frith</t>
  </si>
  <si>
    <t>Cavendish</t>
  </si>
  <si>
    <t>for 2004 tour</t>
  </si>
  <si>
    <t>Total</t>
  </si>
  <si>
    <t>,-3,-2</t>
  </si>
  <si>
    <t>,2,1,2</t>
  </si>
  <si>
    <t>par 3 comp</t>
  </si>
  <si>
    <t>TOLLEY</t>
  </si>
  <si>
    <t>,-2,1</t>
  </si>
  <si>
    <t>1 back from 2002</t>
  </si>
  <si>
    <t>5,1</t>
  </si>
  <si>
    <t>BURNETT</t>
  </si>
  <si>
    <t>2 back from 2002</t>
  </si>
  <si>
    <t>REMEMBER TO RECORD GROSS PARS or BETTER</t>
  </si>
  <si>
    <t>Shots (K TAYLOR)</t>
  </si>
  <si>
    <t>Shot (S DENNETT)</t>
  </si>
  <si>
    <t>4th last</t>
  </si>
  <si>
    <t>5th last</t>
  </si>
  <si>
    <t>K Taylor</t>
  </si>
  <si>
    <t>110 pts</t>
  </si>
  <si>
    <t>EUR 4-2</t>
  </si>
  <si>
    <t>L</t>
  </si>
  <si>
    <t>W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</si>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</sst>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" fontId="1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vertical="center"/>
    </xf>
    <xf numFmtId="15" fontId="1" fillId="3" borderId="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5" fillId="6" borderId="19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U45"/>
  <sheetViews>
    <sheetView showGridLines="0" tabSelected="1" zoomScale="75" workbookViewId="0"/>
  </sheetViews>
  <sheetFormatPr defaultRowHeight="15" x14ac:dyDescent="0.25"/>
  <cols>
    <col min="1" max="1" width="4" style="2" customWidth="1"/>
    <col min="2" max="2" width="14.44140625" style="2" customWidth="1"/>
    <col min="3" max="3" width="5.6640625" style="2" customWidth="1"/>
    <col min="4" max="4" width="4.6640625" style="2" customWidth="1"/>
    <col min="5" max="6" width="5" style="2" customWidth="1"/>
    <col min="7" max="7" width="6.109375" style="2" customWidth="1"/>
    <col min="8" max="8" width="6.33203125" style="2" customWidth="1"/>
    <col min="9" max="10" width="10.109375" style="2" customWidth="1"/>
    <col min="11" max="11" width="14.109375" style="2" customWidth="1"/>
    <col min="12" max="12" width="7.44140625" style="2" customWidth="1"/>
    <col min="13" max="14" width="10.33203125" style="7" customWidth="1"/>
    <col min="15" max="15" width="7.88671875" style="8" customWidth="1"/>
    <col min="16" max="16" width="7.33203125" style="8" customWidth="1"/>
    <col min="17" max="17" width="17.6640625" style="2" customWidth="1"/>
    <col min="18" max="18" width="7.5546875" style="2" customWidth="1"/>
    <col min="19" max="19" width="6.109375" style="2" customWidth="1"/>
    <col min="20" max="20" width="13.33203125" style="2" customWidth="1"/>
    <col min="21" max="21" width="8" style="2" customWidth="1"/>
    <col min="22" max="22" width="7.88671875" style="2" customWidth="1"/>
    <col min="23" max="23" width="10" style="2" customWidth="1"/>
    <col min="24" max="24" width="8.5546875" style="2" customWidth="1"/>
    <col min="25" max="25" width="13.109375" style="2" customWidth="1"/>
    <col min="26" max="26" width="8.88671875" style="2"/>
    <col min="27" max="27" width="7.6640625" style="2" customWidth="1"/>
    <col min="28" max="28" width="7.33203125" style="2" customWidth="1"/>
    <col min="29" max="29" width="6.6640625" style="2" customWidth="1"/>
    <col min="30" max="16384" width="8.88671875" style="2"/>
  </cols>
  <sheetData>
    <row r="1" spans="1:30" ht="17.399999999999999" x14ac:dyDescent="0.25">
      <c r="A1" s="1" t="s">
        <v>0</v>
      </c>
      <c r="K1" s="3"/>
      <c r="L1" s="3"/>
      <c r="M1" s="4" t="s">
        <v>1</v>
      </c>
      <c r="N1" s="4"/>
      <c r="O1" s="5"/>
      <c r="P1" s="5"/>
      <c r="Q1" s="6">
        <v>2003</v>
      </c>
      <c r="R1" s="3"/>
    </row>
    <row r="2" spans="1:30" x14ac:dyDescent="0.25">
      <c r="A2" s="3"/>
      <c r="K2" s="3"/>
      <c r="L2" s="3"/>
    </row>
    <row r="3" spans="1:30" ht="15.6" x14ac:dyDescent="0.25">
      <c r="A3" s="3"/>
      <c r="J3" s="9">
        <v>37773</v>
      </c>
      <c r="K3" s="3"/>
      <c r="L3" s="10" t="s">
        <v>92</v>
      </c>
    </row>
    <row r="4" spans="1:30" x14ac:dyDescent="0.25">
      <c r="A4" s="3"/>
      <c r="J4" s="11"/>
      <c r="K4" s="3"/>
      <c r="L4" s="3"/>
      <c r="O4" s="12"/>
    </row>
    <row r="5" spans="1:30" ht="15.6" thickBot="1" x14ac:dyDescent="0.3">
      <c r="J5" s="13" t="s">
        <v>93</v>
      </c>
      <c r="K5" s="14">
        <v>37797</v>
      </c>
      <c r="M5" s="15"/>
      <c r="N5" s="16"/>
      <c r="O5" s="17"/>
      <c r="P5" s="18"/>
      <c r="Q5" s="14">
        <v>37798</v>
      </c>
      <c r="S5" s="13"/>
      <c r="T5" s="14">
        <v>37799</v>
      </c>
      <c r="X5" s="13"/>
      <c r="Y5" s="19" t="s">
        <v>2</v>
      </c>
    </row>
    <row r="6" spans="1:30" x14ac:dyDescent="0.25">
      <c r="C6" s="3" t="s">
        <v>3</v>
      </c>
      <c r="D6" s="3" t="s">
        <v>3</v>
      </c>
      <c r="E6" s="3" t="s">
        <v>4</v>
      </c>
      <c r="F6" s="3" t="s">
        <v>4</v>
      </c>
      <c r="G6" s="5" t="s">
        <v>3</v>
      </c>
      <c r="H6" s="20" t="s">
        <v>3</v>
      </c>
      <c r="I6" s="20" t="s">
        <v>3</v>
      </c>
      <c r="J6" s="21" t="s">
        <v>68</v>
      </c>
      <c r="K6" s="22" t="s">
        <v>5</v>
      </c>
      <c r="M6" s="15"/>
      <c r="N6" s="16" t="s">
        <v>118</v>
      </c>
      <c r="O6" s="23" t="s">
        <v>6</v>
      </c>
      <c r="P6" s="24"/>
      <c r="Q6" s="22" t="s">
        <v>7</v>
      </c>
      <c r="S6" s="25"/>
      <c r="T6" s="22" t="s">
        <v>8</v>
      </c>
      <c r="U6" s="5"/>
      <c r="V6" s="26" t="s">
        <v>9</v>
      </c>
      <c r="W6" s="27"/>
      <c r="X6" s="13"/>
      <c r="Y6" s="19" t="s">
        <v>10</v>
      </c>
      <c r="AA6" s="28" t="s">
        <v>69</v>
      </c>
      <c r="AB6" s="29"/>
      <c r="AC6" s="29"/>
      <c r="AD6" s="30"/>
    </row>
    <row r="7" spans="1:30" ht="15.6" x14ac:dyDescent="0.25">
      <c r="A7" s="31" t="s">
        <v>11</v>
      </c>
      <c r="B7" s="31"/>
      <c r="C7" s="32">
        <v>96</v>
      </c>
      <c r="D7" s="32">
        <v>97</v>
      </c>
      <c r="E7" s="32">
        <v>98</v>
      </c>
      <c r="F7" s="32">
        <v>99</v>
      </c>
      <c r="G7" s="33">
        <v>2000</v>
      </c>
      <c r="H7" s="34">
        <v>2001</v>
      </c>
      <c r="I7" s="34">
        <v>2002</v>
      </c>
      <c r="J7" s="35" t="s">
        <v>12</v>
      </c>
      <c r="K7" s="36" t="s">
        <v>94</v>
      </c>
      <c r="L7" s="32" t="s">
        <v>13</v>
      </c>
      <c r="M7" s="37" t="s">
        <v>14</v>
      </c>
      <c r="N7" s="38"/>
      <c r="O7" s="39" t="s">
        <v>13</v>
      </c>
      <c r="P7" s="40" t="s">
        <v>14</v>
      </c>
      <c r="Q7" s="36" t="s">
        <v>95</v>
      </c>
      <c r="R7" s="32" t="s">
        <v>13</v>
      </c>
      <c r="S7" s="40" t="s">
        <v>14</v>
      </c>
      <c r="T7" s="36" t="s">
        <v>96</v>
      </c>
      <c r="U7" s="32" t="s">
        <v>13</v>
      </c>
      <c r="V7" s="41" t="s">
        <v>15</v>
      </c>
      <c r="W7" s="42"/>
      <c r="X7" s="40" t="s">
        <v>14</v>
      </c>
      <c r="Y7" s="43" t="s">
        <v>97</v>
      </c>
      <c r="Z7" s="44"/>
      <c r="AA7" s="45" t="s">
        <v>71</v>
      </c>
      <c r="AB7" s="42" t="s">
        <v>72</v>
      </c>
      <c r="AC7" s="42" t="s">
        <v>73</v>
      </c>
      <c r="AD7" s="46" t="s">
        <v>98</v>
      </c>
    </row>
    <row r="8" spans="1:30" s="58" customFormat="1" ht="20.25" customHeight="1" x14ac:dyDescent="0.25">
      <c r="A8" s="47" t="s">
        <v>21</v>
      </c>
      <c r="B8" s="47" t="s">
        <v>78</v>
      </c>
      <c r="C8" s="48"/>
      <c r="D8" s="48"/>
      <c r="E8" s="48"/>
      <c r="F8" s="48">
        <v>15</v>
      </c>
      <c r="G8" s="48">
        <v>13</v>
      </c>
      <c r="H8" s="48">
        <v>17</v>
      </c>
      <c r="I8" s="48">
        <v>17</v>
      </c>
      <c r="J8" s="49">
        <v>17</v>
      </c>
      <c r="K8" s="50">
        <v>39</v>
      </c>
      <c r="L8" s="51" t="s">
        <v>99</v>
      </c>
      <c r="M8" s="52">
        <v>12</v>
      </c>
      <c r="N8" s="16" t="s">
        <v>116</v>
      </c>
      <c r="O8" s="53">
        <v>-1</v>
      </c>
      <c r="P8" s="52">
        <f t="shared" ref="P8:P20" si="0">M8+O8</f>
        <v>11</v>
      </c>
      <c r="Q8" s="54">
        <v>23</v>
      </c>
      <c r="R8" s="51" t="s">
        <v>100</v>
      </c>
      <c r="S8" s="52">
        <v>16</v>
      </c>
      <c r="T8" s="50">
        <v>33</v>
      </c>
      <c r="U8" s="51">
        <v>-3</v>
      </c>
      <c r="V8" s="55">
        <f t="shared" ref="V8:V20" si="1">K8+Q8+T8</f>
        <v>95</v>
      </c>
      <c r="W8" s="56"/>
      <c r="X8" s="52">
        <f t="shared" ref="X8:X14" si="2">S8+U8</f>
        <v>13</v>
      </c>
      <c r="Y8" s="57">
        <v>-2</v>
      </c>
      <c r="AA8" s="59">
        <v>6</v>
      </c>
      <c r="AB8" s="60">
        <v>5</v>
      </c>
      <c r="AC8" s="60">
        <v>4</v>
      </c>
      <c r="AD8" s="61">
        <f t="shared" ref="AD8:AD20" si="3">SUM(AA8:AC8)</f>
        <v>15</v>
      </c>
    </row>
    <row r="9" spans="1:30" ht="20.25" customHeight="1" x14ac:dyDescent="0.25">
      <c r="A9" s="47" t="s">
        <v>79</v>
      </c>
      <c r="B9" s="47" t="s">
        <v>80</v>
      </c>
      <c r="C9" s="48"/>
      <c r="D9" s="58"/>
      <c r="E9" s="58"/>
      <c r="F9" s="58"/>
      <c r="G9" s="58"/>
      <c r="H9" s="48"/>
      <c r="I9" s="48">
        <v>22</v>
      </c>
      <c r="J9" s="49">
        <v>22</v>
      </c>
      <c r="K9" s="62">
        <v>34</v>
      </c>
      <c r="L9" s="63">
        <v>-2</v>
      </c>
      <c r="M9" s="52">
        <f t="shared" ref="M9:M19" si="4">J9+L9</f>
        <v>20</v>
      </c>
      <c r="N9" s="16" t="s">
        <v>116</v>
      </c>
      <c r="O9" s="64"/>
      <c r="P9" s="52">
        <f t="shared" si="0"/>
        <v>20</v>
      </c>
      <c r="Q9" s="54">
        <v>28</v>
      </c>
      <c r="R9" s="63"/>
      <c r="S9" s="52">
        <f>P9+R9</f>
        <v>20</v>
      </c>
      <c r="T9" s="54">
        <v>26</v>
      </c>
      <c r="U9" s="10"/>
      <c r="V9" s="65">
        <f t="shared" si="1"/>
        <v>88</v>
      </c>
      <c r="W9" s="66"/>
      <c r="X9" s="52">
        <f t="shared" si="2"/>
        <v>20</v>
      </c>
      <c r="Y9" s="57">
        <v>-1</v>
      </c>
      <c r="AA9" s="67">
        <v>5</v>
      </c>
      <c r="AB9" s="68">
        <v>2</v>
      </c>
      <c r="AC9" s="68">
        <v>4</v>
      </c>
      <c r="AD9" s="69">
        <f t="shared" si="3"/>
        <v>11</v>
      </c>
    </row>
    <row r="10" spans="1:30" ht="21" customHeight="1" x14ac:dyDescent="0.25">
      <c r="A10" s="47" t="s">
        <v>20</v>
      </c>
      <c r="B10" s="47" t="s">
        <v>77</v>
      </c>
      <c r="C10" s="70"/>
      <c r="D10" s="48">
        <v>13</v>
      </c>
      <c r="E10" s="48">
        <v>9</v>
      </c>
      <c r="F10" s="48">
        <v>8</v>
      </c>
      <c r="G10" s="48">
        <v>4</v>
      </c>
      <c r="H10" s="48">
        <v>5</v>
      </c>
      <c r="I10" s="48">
        <v>5</v>
      </c>
      <c r="J10" s="71">
        <v>5</v>
      </c>
      <c r="K10" s="72">
        <v>29</v>
      </c>
      <c r="L10" s="63"/>
      <c r="M10" s="52">
        <f t="shared" si="4"/>
        <v>5</v>
      </c>
      <c r="N10" s="16" t="s">
        <v>116</v>
      </c>
      <c r="O10" s="64">
        <v>-1</v>
      </c>
      <c r="P10" s="52">
        <f t="shared" si="0"/>
        <v>4</v>
      </c>
      <c r="Q10" s="54">
        <v>29</v>
      </c>
      <c r="R10" s="63">
        <v>1</v>
      </c>
      <c r="S10" s="52">
        <f>P10+R10</f>
        <v>5</v>
      </c>
      <c r="T10" s="73">
        <v>29</v>
      </c>
      <c r="U10" s="10">
        <v>-1</v>
      </c>
      <c r="V10" s="74">
        <f t="shared" si="1"/>
        <v>87</v>
      </c>
      <c r="W10" s="75" t="s">
        <v>101</v>
      </c>
      <c r="X10" s="52">
        <f t="shared" si="2"/>
        <v>4</v>
      </c>
      <c r="Y10" s="10"/>
      <c r="AA10" s="67">
        <v>8</v>
      </c>
      <c r="AB10" s="68">
        <v>8</v>
      </c>
      <c r="AC10" s="68">
        <v>7</v>
      </c>
      <c r="AD10" s="61">
        <f t="shared" si="3"/>
        <v>23</v>
      </c>
    </row>
    <row r="11" spans="1:30" ht="21" customHeight="1" x14ac:dyDescent="0.25">
      <c r="A11" s="47" t="s">
        <v>79</v>
      </c>
      <c r="B11" s="47" t="s">
        <v>102</v>
      </c>
      <c r="C11" s="58"/>
      <c r="D11" s="48">
        <v>23</v>
      </c>
      <c r="E11" s="58"/>
      <c r="F11" s="48">
        <v>21</v>
      </c>
      <c r="G11" s="48"/>
      <c r="H11" s="48"/>
      <c r="I11" s="48"/>
      <c r="J11" s="71">
        <v>21</v>
      </c>
      <c r="K11" s="72">
        <v>28</v>
      </c>
      <c r="L11" s="63">
        <v>1</v>
      </c>
      <c r="M11" s="52">
        <f t="shared" si="4"/>
        <v>22</v>
      </c>
      <c r="N11" s="16" t="s">
        <v>117</v>
      </c>
      <c r="O11" s="64"/>
      <c r="P11" s="52">
        <f t="shared" si="0"/>
        <v>22</v>
      </c>
      <c r="Q11" s="50">
        <v>35</v>
      </c>
      <c r="R11" s="51">
        <v>-3</v>
      </c>
      <c r="S11" s="52">
        <f>P11+R11</f>
        <v>19</v>
      </c>
      <c r="T11" s="54">
        <v>23</v>
      </c>
      <c r="U11" s="47">
        <v>1</v>
      </c>
      <c r="V11" s="76">
        <f t="shared" si="1"/>
        <v>86</v>
      </c>
      <c r="W11" s="66"/>
      <c r="X11" s="52">
        <f t="shared" si="2"/>
        <v>20</v>
      </c>
      <c r="AA11" s="67">
        <v>2</v>
      </c>
      <c r="AB11" s="68">
        <v>4</v>
      </c>
      <c r="AC11" s="68">
        <v>2</v>
      </c>
      <c r="AD11" s="69">
        <f t="shared" si="3"/>
        <v>8</v>
      </c>
    </row>
    <row r="12" spans="1:30" ht="21" customHeight="1" x14ac:dyDescent="0.25">
      <c r="A12" s="47" t="s">
        <v>82</v>
      </c>
      <c r="B12" s="47" t="s">
        <v>83</v>
      </c>
      <c r="C12" s="48">
        <v>17</v>
      </c>
      <c r="D12" s="48">
        <v>15</v>
      </c>
      <c r="E12" s="48">
        <v>15</v>
      </c>
      <c r="F12" s="48">
        <v>15</v>
      </c>
      <c r="G12" s="48">
        <v>12</v>
      </c>
      <c r="H12" s="48"/>
      <c r="I12" s="48">
        <v>12</v>
      </c>
      <c r="J12" s="49">
        <v>12</v>
      </c>
      <c r="K12" s="72">
        <v>24</v>
      </c>
      <c r="L12" s="63">
        <v>3</v>
      </c>
      <c r="M12" s="52">
        <f t="shared" si="4"/>
        <v>15</v>
      </c>
      <c r="N12" s="16" t="s">
        <v>117</v>
      </c>
      <c r="O12" s="64">
        <v>-1</v>
      </c>
      <c r="P12" s="52">
        <f t="shared" si="0"/>
        <v>14</v>
      </c>
      <c r="Q12" s="62">
        <v>34</v>
      </c>
      <c r="R12" s="51" t="s">
        <v>103</v>
      </c>
      <c r="S12" s="52">
        <v>13</v>
      </c>
      <c r="T12" s="54">
        <v>25</v>
      </c>
      <c r="U12" s="47"/>
      <c r="V12" s="76">
        <f t="shared" si="1"/>
        <v>83</v>
      </c>
      <c r="W12" s="66"/>
      <c r="X12" s="52">
        <f t="shared" si="2"/>
        <v>13</v>
      </c>
      <c r="AA12" s="67">
        <v>2</v>
      </c>
      <c r="AB12" s="68">
        <v>7</v>
      </c>
      <c r="AC12" s="68">
        <v>3</v>
      </c>
      <c r="AD12" s="69">
        <f t="shared" si="3"/>
        <v>12</v>
      </c>
    </row>
    <row r="13" spans="1:30" ht="21" customHeight="1" x14ac:dyDescent="0.25">
      <c r="A13" s="47" t="s">
        <v>19</v>
      </c>
      <c r="B13" s="47" t="s">
        <v>87</v>
      </c>
      <c r="C13" s="48">
        <v>23</v>
      </c>
      <c r="D13" s="48">
        <v>21</v>
      </c>
      <c r="E13" s="48">
        <v>21</v>
      </c>
      <c r="F13" s="48">
        <v>23</v>
      </c>
      <c r="G13" s="48">
        <v>17</v>
      </c>
      <c r="H13" s="48">
        <v>14</v>
      </c>
      <c r="I13" s="48">
        <v>20</v>
      </c>
      <c r="J13" s="71">
        <v>20</v>
      </c>
      <c r="K13" s="72">
        <v>32</v>
      </c>
      <c r="L13" s="63"/>
      <c r="M13" s="52">
        <f t="shared" si="4"/>
        <v>20</v>
      </c>
      <c r="N13" s="16" t="s">
        <v>117</v>
      </c>
      <c r="O13" s="64"/>
      <c r="P13" s="52">
        <f t="shared" si="0"/>
        <v>20</v>
      </c>
      <c r="Q13" s="54">
        <v>30</v>
      </c>
      <c r="R13" s="63"/>
      <c r="S13" s="52">
        <f>P13+R13</f>
        <v>20</v>
      </c>
      <c r="T13" s="54">
        <v>21</v>
      </c>
      <c r="U13" s="10">
        <v>3</v>
      </c>
      <c r="V13" s="76">
        <f t="shared" si="1"/>
        <v>83</v>
      </c>
      <c r="W13" s="66"/>
      <c r="X13" s="52">
        <f t="shared" si="2"/>
        <v>23</v>
      </c>
      <c r="AA13" s="67">
        <v>3</v>
      </c>
      <c r="AB13" s="68">
        <v>4</v>
      </c>
      <c r="AC13" s="68">
        <v>3</v>
      </c>
      <c r="AD13" s="69">
        <f t="shared" si="3"/>
        <v>10</v>
      </c>
    </row>
    <row r="14" spans="1:30" ht="21" customHeight="1" x14ac:dyDescent="0.25">
      <c r="A14" s="47" t="s">
        <v>20</v>
      </c>
      <c r="B14" s="47" t="s">
        <v>75</v>
      </c>
      <c r="C14" s="70">
        <v>20</v>
      </c>
      <c r="D14" s="48">
        <v>16</v>
      </c>
      <c r="E14" s="48">
        <v>17</v>
      </c>
      <c r="F14" s="48">
        <v>14</v>
      </c>
      <c r="G14" s="48">
        <v>18</v>
      </c>
      <c r="H14" s="48">
        <v>16</v>
      </c>
      <c r="I14" s="48">
        <v>12</v>
      </c>
      <c r="J14" s="71">
        <v>11</v>
      </c>
      <c r="K14" s="73">
        <v>33</v>
      </c>
      <c r="L14" s="63">
        <v>-1</v>
      </c>
      <c r="M14" s="52">
        <f t="shared" si="4"/>
        <v>10</v>
      </c>
      <c r="N14" s="16" t="s">
        <v>117</v>
      </c>
      <c r="O14" s="64"/>
      <c r="P14" s="52">
        <f t="shared" si="0"/>
        <v>10</v>
      </c>
      <c r="Q14" s="54">
        <v>20</v>
      </c>
      <c r="R14" s="63">
        <v>4</v>
      </c>
      <c r="S14" s="52">
        <f>P14+R14</f>
        <v>14</v>
      </c>
      <c r="T14" s="54">
        <v>29</v>
      </c>
      <c r="U14" s="10"/>
      <c r="V14" s="76">
        <f t="shared" si="1"/>
        <v>82</v>
      </c>
      <c r="W14" s="66"/>
      <c r="X14" s="52">
        <f t="shared" si="2"/>
        <v>14</v>
      </c>
      <c r="Y14" s="77" t="s">
        <v>104</v>
      </c>
      <c r="AA14" s="67">
        <v>6</v>
      </c>
      <c r="AB14" s="68">
        <v>3</v>
      </c>
      <c r="AC14" s="68">
        <v>6</v>
      </c>
      <c r="AD14" s="69">
        <f t="shared" si="3"/>
        <v>15</v>
      </c>
    </row>
    <row r="15" spans="1:30" ht="21" customHeight="1" x14ac:dyDescent="0.25">
      <c r="A15" s="47" t="s">
        <v>23</v>
      </c>
      <c r="B15" s="47" t="s">
        <v>76</v>
      </c>
      <c r="C15" s="58"/>
      <c r="D15" s="58"/>
      <c r="E15" s="58"/>
      <c r="F15" s="48" t="s">
        <v>17</v>
      </c>
      <c r="G15" s="48" t="s">
        <v>17</v>
      </c>
      <c r="H15" s="48" t="s">
        <v>17</v>
      </c>
      <c r="I15" s="48">
        <v>26</v>
      </c>
      <c r="J15" s="71">
        <v>26</v>
      </c>
      <c r="K15" s="72">
        <v>31</v>
      </c>
      <c r="L15" s="63"/>
      <c r="M15" s="52">
        <f t="shared" si="4"/>
        <v>26</v>
      </c>
      <c r="N15" s="16" t="s">
        <v>116</v>
      </c>
      <c r="O15" s="64">
        <v>-1</v>
      </c>
      <c r="P15" s="52">
        <f t="shared" si="0"/>
        <v>25</v>
      </c>
      <c r="Q15" s="78">
        <v>20</v>
      </c>
      <c r="R15" s="51" t="s">
        <v>105</v>
      </c>
      <c r="S15" s="52" t="s">
        <v>17</v>
      </c>
      <c r="T15" s="62">
        <v>31</v>
      </c>
      <c r="U15" s="47">
        <v>-2</v>
      </c>
      <c r="V15" s="76">
        <f t="shared" si="1"/>
        <v>82</v>
      </c>
      <c r="W15" s="66"/>
      <c r="X15" s="52">
        <v>26</v>
      </c>
      <c r="Y15" s="3"/>
      <c r="AA15" s="67">
        <v>2</v>
      </c>
      <c r="AB15" s="68">
        <v>1</v>
      </c>
      <c r="AC15" s="68">
        <v>5</v>
      </c>
      <c r="AD15" s="69">
        <f t="shared" si="3"/>
        <v>8</v>
      </c>
    </row>
    <row r="16" spans="1:30" ht="21" customHeight="1" x14ac:dyDescent="0.25">
      <c r="A16" s="47" t="s">
        <v>20</v>
      </c>
      <c r="B16" s="47" t="s">
        <v>84</v>
      </c>
      <c r="C16" s="48"/>
      <c r="D16" s="58"/>
      <c r="E16" s="58"/>
      <c r="F16" s="58"/>
      <c r="G16" s="58"/>
      <c r="H16" s="48"/>
      <c r="I16" s="48">
        <v>10</v>
      </c>
      <c r="J16" s="49">
        <v>10</v>
      </c>
      <c r="K16" s="72">
        <v>28</v>
      </c>
      <c r="L16" s="63"/>
      <c r="M16" s="52">
        <f t="shared" si="4"/>
        <v>10</v>
      </c>
      <c r="N16" s="16" t="s">
        <v>116</v>
      </c>
      <c r="O16" s="64"/>
      <c r="P16" s="52">
        <f t="shared" si="0"/>
        <v>10</v>
      </c>
      <c r="Q16" s="54">
        <v>30</v>
      </c>
      <c r="R16" s="63"/>
      <c r="S16" s="52">
        <f>P16+R16</f>
        <v>10</v>
      </c>
      <c r="T16" s="54">
        <v>22</v>
      </c>
      <c r="U16" s="47">
        <v>2</v>
      </c>
      <c r="V16" s="79">
        <f t="shared" si="1"/>
        <v>80</v>
      </c>
      <c r="W16" s="66"/>
      <c r="X16" s="52">
        <f>S16+U16</f>
        <v>12</v>
      </c>
      <c r="Y16" s="10"/>
      <c r="AA16" s="67">
        <v>6</v>
      </c>
      <c r="AB16" s="68">
        <v>6</v>
      </c>
      <c r="AC16" s="68">
        <v>1</v>
      </c>
      <c r="AD16" s="69">
        <f t="shared" si="3"/>
        <v>13</v>
      </c>
    </row>
    <row r="17" spans="1:73" ht="21" customHeight="1" x14ac:dyDescent="0.25">
      <c r="A17" s="47" t="s">
        <v>16</v>
      </c>
      <c r="B17" s="47" t="s">
        <v>74</v>
      </c>
      <c r="C17" s="48">
        <v>18</v>
      </c>
      <c r="D17" s="48">
        <v>18</v>
      </c>
      <c r="E17" s="48">
        <v>17</v>
      </c>
      <c r="F17" s="48">
        <v>18</v>
      </c>
      <c r="G17" s="48">
        <v>16</v>
      </c>
      <c r="H17" s="48">
        <v>13</v>
      </c>
      <c r="I17" s="48">
        <v>14</v>
      </c>
      <c r="J17" s="49">
        <v>15</v>
      </c>
      <c r="K17" s="72">
        <v>24</v>
      </c>
      <c r="L17" s="51">
        <v>4</v>
      </c>
      <c r="M17" s="52">
        <f t="shared" si="4"/>
        <v>19</v>
      </c>
      <c r="N17" s="16" t="s">
        <v>117</v>
      </c>
      <c r="O17" s="64">
        <v>-1</v>
      </c>
      <c r="P17" s="52">
        <f t="shared" si="0"/>
        <v>18</v>
      </c>
      <c r="Q17" s="73">
        <v>31</v>
      </c>
      <c r="R17" s="63" t="s">
        <v>86</v>
      </c>
      <c r="S17" s="52">
        <v>18</v>
      </c>
      <c r="T17" s="54">
        <v>25</v>
      </c>
      <c r="U17" s="10"/>
      <c r="V17" s="76">
        <f t="shared" si="1"/>
        <v>80</v>
      </c>
      <c r="W17" s="66"/>
      <c r="X17" s="52">
        <f>S17+U17</f>
        <v>18</v>
      </c>
      <c r="Y17" s="10"/>
      <c r="AA17" s="67">
        <v>1</v>
      </c>
      <c r="AB17" s="68">
        <v>6</v>
      </c>
      <c r="AC17" s="68">
        <v>3</v>
      </c>
      <c r="AD17" s="69">
        <f t="shared" si="3"/>
        <v>10</v>
      </c>
    </row>
    <row r="18" spans="1:73" ht="21" customHeight="1" x14ac:dyDescent="0.25">
      <c r="A18" s="47" t="s">
        <v>21</v>
      </c>
      <c r="B18" s="47" t="s">
        <v>106</v>
      </c>
      <c r="C18" s="48">
        <v>22</v>
      </c>
      <c r="D18" s="48">
        <v>21</v>
      </c>
      <c r="E18" s="48">
        <v>18</v>
      </c>
      <c r="F18" s="48">
        <v>15</v>
      </c>
      <c r="G18" s="48">
        <v>19</v>
      </c>
      <c r="H18" s="48">
        <v>19</v>
      </c>
      <c r="I18" s="48">
        <v>19</v>
      </c>
      <c r="J18" s="71">
        <v>19</v>
      </c>
      <c r="K18" s="72">
        <v>28</v>
      </c>
      <c r="L18" s="63"/>
      <c r="M18" s="52">
        <f t="shared" si="4"/>
        <v>19</v>
      </c>
      <c r="N18" s="16" t="s">
        <v>117</v>
      </c>
      <c r="O18" s="64"/>
      <c r="P18" s="52">
        <f t="shared" si="0"/>
        <v>19</v>
      </c>
      <c r="Q18" s="54">
        <v>29</v>
      </c>
      <c r="R18" s="63"/>
      <c r="S18" s="52">
        <f>P18+R18</f>
        <v>19</v>
      </c>
      <c r="T18" s="54">
        <v>21</v>
      </c>
      <c r="U18" s="10">
        <v>4</v>
      </c>
      <c r="V18" s="76">
        <f t="shared" si="1"/>
        <v>78</v>
      </c>
      <c r="W18" s="66"/>
      <c r="X18" s="52">
        <f>S18+U18</f>
        <v>23</v>
      </c>
      <c r="AA18" s="67">
        <v>4</v>
      </c>
      <c r="AB18" s="68">
        <v>4</v>
      </c>
      <c r="AC18" s="68">
        <v>2</v>
      </c>
      <c r="AD18" s="69">
        <f t="shared" si="3"/>
        <v>10</v>
      </c>
    </row>
    <row r="19" spans="1:73" ht="21" customHeight="1" x14ac:dyDescent="0.25">
      <c r="A19" s="47" t="s">
        <v>19</v>
      </c>
      <c r="B19" s="47" t="s">
        <v>81</v>
      </c>
      <c r="C19" s="48">
        <v>24</v>
      </c>
      <c r="D19" s="48">
        <v>26</v>
      </c>
      <c r="E19" s="48">
        <v>25</v>
      </c>
      <c r="F19" s="48">
        <v>25</v>
      </c>
      <c r="G19" s="48">
        <v>28</v>
      </c>
      <c r="H19" s="48">
        <v>28</v>
      </c>
      <c r="I19" s="48">
        <v>26</v>
      </c>
      <c r="J19" s="71">
        <v>26</v>
      </c>
      <c r="K19" s="72">
        <v>27</v>
      </c>
      <c r="L19" s="63">
        <v>2</v>
      </c>
      <c r="M19" s="52">
        <f t="shared" si="4"/>
        <v>28</v>
      </c>
      <c r="N19" s="16" t="s">
        <v>116</v>
      </c>
      <c r="O19" s="64">
        <v>-1</v>
      </c>
      <c r="P19" s="52">
        <f t="shared" si="0"/>
        <v>27</v>
      </c>
      <c r="Q19" s="54">
        <v>23</v>
      </c>
      <c r="R19" s="63" t="s">
        <v>85</v>
      </c>
      <c r="S19" s="52" t="s">
        <v>17</v>
      </c>
      <c r="T19" s="54">
        <v>23</v>
      </c>
      <c r="U19" s="10"/>
      <c r="V19" s="76">
        <f t="shared" si="1"/>
        <v>73</v>
      </c>
      <c r="W19" s="66"/>
      <c r="X19" s="52" t="s">
        <v>17</v>
      </c>
      <c r="Y19" s="10"/>
      <c r="AA19" s="67">
        <v>1</v>
      </c>
      <c r="AB19" s="68">
        <v>1</v>
      </c>
      <c r="AC19" s="68">
        <v>0</v>
      </c>
      <c r="AD19" s="69">
        <f t="shared" si="3"/>
        <v>2</v>
      </c>
    </row>
    <row r="20" spans="1:73" ht="21" customHeight="1" thickBot="1" x14ac:dyDescent="0.3">
      <c r="A20" s="80" t="s">
        <v>18</v>
      </c>
      <c r="B20" s="80" t="s">
        <v>74</v>
      </c>
      <c r="C20" s="81"/>
      <c r="D20" s="82">
        <v>12</v>
      </c>
      <c r="E20" s="82">
        <v>11</v>
      </c>
      <c r="F20" s="82">
        <v>11</v>
      </c>
      <c r="G20" s="82">
        <v>11</v>
      </c>
      <c r="H20" s="82">
        <v>10</v>
      </c>
      <c r="I20" s="82">
        <v>6</v>
      </c>
      <c r="J20" s="83">
        <v>4</v>
      </c>
      <c r="K20" s="84">
        <v>14</v>
      </c>
      <c r="L20" s="85" t="s">
        <v>105</v>
      </c>
      <c r="M20" s="86">
        <v>10</v>
      </c>
      <c r="N20" s="87" t="s">
        <v>116</v>
      </c>
      <c r="O20" s="88">
        <v>-1</v>
      </c>
      <c r="P20" s="89">
        <f t="shared" si="0"/>
        <v>9</v>
      </c>
      <c r="Q20" s="90">
        <v>22</v>
      </c>
      <c r="R20" s="85" t="s">
        <v>22</v>
      </c>
      <c r="S20" s="89">
        <v>13</v>
      </c>
      <c r="T20" s="84">
        <v>20</v>
      </c>
      <c r="U20" s="91">
        <v>5</v>
      </c>
      <c r="V20" s="92">
        <f t="shared" si="1"/>
        <v>56</v>
      </c>
      <c r="W20" s="93"/>
      <c r="X20" s="86">
        <f>S20+U20</f>
        <v>18</v>
      </c>
      <c r="Y20" s="94" t="s">
        <v>107</v>
      </c>
      <c r="Z20" s="95"/>
      <c r="AA20" s="96">
        <v>2</v>
      </c>
      <c r="AB20" s="97">
        <v>3</v>
      </c>
      <c r="AC20" s="97">
        <v>4</v>
      </c>
      <c r="AD20" s="98">
        <f t="shared" si="3"/>
        <v>9</v>
      </c>
    </row>
    <row r="21" spans="1:73" ht="15.6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99"/>
      <c r="K21" s="100"/>
      <c r="L21" s="101"/>
      <c r="M21" s="102"/>
      <c r="N21" s="102"/>
      <c r="O21" s="103" t="s">
        <v>115</v>
      </c>
      <c r="P21" s="103"/>
      <c r="Q21" s="100"/>
      <c r="R21" s="104"/>
      <c r="S21" s="104"/>
      <c r="T21" s="100"/>
      <c r="U21" s="104"/>
      <c r="V21" s="105"/>
      <c r="W21" s="56"/>
      <c r="X21" s="104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</row>
    <row r="22" spans="1:73" ht="15.6" x14ac:dyDescent="0.25">
      <c r="C22" s="106"/>
      <c r="J22" s="107"/>
      <c r="K22" s="12"/>
      <c r="M22" s="108"/>
      <c r="N22" s="108"/>
      <c r="O22" s="109"/>
      <c r="P22" s="110"/>
      <c r="Q22" s="100"/>
      <c r="S22" s="107"/>
      <c r="T22" s="111" t="s">
        <v>108</v>
      </c>
      <c r="U22" s="104"/>
      <c r="V22" s="5"/>
      <c r="W22" s="27"/>
      <c r="X22" s="107"/>
    </row>
    <row r="23" spans="1:73" x14ac:dyDescent="0.25">
      <c r="A23" s="3" t="s">
        <v>24</v>
      </c>
      <c r="B23" s="3" t="s">
        <v>25</v>
      </c>
      <c r="C23" s="3"/>
      <c r="D23" s="3"/>
      <c r="E23" s="3"/>
      <c r="F23" s="3"/>
      <c r="G23" s="3"/>
      <c r="H23" s="3"/>
      <c r="I23" s="3"/>
      <c r="J23" s="3"/>
      <c r="Q23" s="58"/>
      <c r="T23" s="3" t="s">
        <v>26</v>
      </c>
      <c r="U23" s="3"/>
      <c r="V23" s="3"/>
      <c r="W23" s="3"/>
    </row>
    <row r="24" spans="1:73" x14ac:dyDescent="0.25">
      <c r="A24" s="3" t="s">
        <v>27</v>
      </c>
      <c r="B24" s="3"/>
      <c r="C24" s="3"/>
      <c r="D24" s="3"/>
      <c r="E24" s="3"/>
      <c r="F24" s="3"/>
      <c r="G24" s="3"/>
      <c r="H24" s="3"/>
      <c r="I24" s="3"/>
      <c r="J24" s="3"/>
      <c r="Q24" s="58"/>
      <c r="T24" s="3" t="s">
        <v>28</v>
      </c>
      <c r="U24" s="3"/>
      <c r="V24" s="3"/>
      <c r="W24" s="3"/>
    </row>
    <row r="25" spans="1:73" x14ac:dyDescent="0.25">
      <c r="A25" s="112" t="s">
        <v>29</v>
      </c>
      <c r="B25" s="3"/>
      <c r="C25" s="113" t="s">
        <v>30</v>
      </c>
      <c r="D25" s="114"/>
      <c r="E25" s="115">
        <v>2</v>
      </c>
      <c r="F25" s="116" t="s">
        <v>109</v>
      </c>
      <c r="G25" s="58"/>
      <c r="K25" s="58"/>
      <c r="L25" s="58"/>
      <c r="M25" s="117"/>
      <c r="N25" s="117"/>
      <c r="O25" s="105"/>
      <c r="Q25" s="58"/>
      <c r="T25" s="3" t="s">
        <v>31</v>
      </c>
      <c r="U25" s="3"/>
      <c r="V25" s="3"/>
      <c r="W25" s="3"/>
    </row>
    <row r="26" spans="1:73" x14ac:dyDescent="0.25">
      <c r="A26" s="112" t="s">
        <v>32</v>
      </c>
      <c r="B26" s="3"/>
      <c r="C26" s="113" t="s">
        <v>30</v>
      </c>
      <c r="D26" s="3"/>
      <c r="E26" s="115">
        <v>1</v>
      </c>
      <c r="F26" s="112" t="s">
        <v>110</v>
      </c>
      <c r="Q26" s="58"/>
    </row>
    <row r="27" spans="1:73" x14ac:dyDescent="0.25">
      <c r="A27" s="3" t="s">
        <v>33</v>
      </c>
      <c r="B27" s="3"/>
      <c r="C27" s="3"/>
      <c r="D27" s="3"/>
      <c r="E27" s="3"/>
      <c r="F27" s="3"/>
      <c r="G27" s="3"/>
      <c r="Q27" s="58"/>
    </row>
    <row r="28" spans="1:73" x14ac:dyDescent="0.25">
      <c r="A28" s="2" t="s">
        <v>29</v>
      </c>
      <c r="C28" s="106" t="s">
        <v>30</v>
      </c>
      <c r="E28" s="8">
        <v>3</v>
      </c>
      <c r="F28" s="2" t="s">
        <v>34</v>
      </c>
      <c r="I28" s="2" t="s">
        <v>35</v>
      </c>
      <c r="J28" s="2" t="s">
        <v>36</v>
      </c>
      <c r="K28" s="8">
        <v>5</v>
      </c>
      <c r="L28" s="2" t="s">
        <v>34</v>
      </c>
      <c r="Q28" s="58"/>
    </row>
    <row r="29" spans="1:73" x14ac:dyDescent="0.25">
      <c r="A29" s="2" t="s">
        <v>32</v>
      </c>
      <c r="C29" s="106" t="s">
        <v>30</v>
      </c>
      <c r="E29" s="8">
        <v>2</v>
      </c>
      <c r="F29" s="2" t="s">
        <v>34</v>
      </c>
      <c r="I29" s="118" t="s">
        <v>37</v>
      </c>
      <c r="J29" s="2" t="s">
        <v>36</v>
      </c>
      <c r="K29" s="8">
        <v>4</v>
      </c>
      <c r="L29" s="2" t="s">
        <v>34</v>
      </c>
      <c r="Q29" s="58"/>
    </row>
    <row r="30" spans="1:73" x14ac:dyDescent="0.25">
      <c r="A30" s="2" t="s">
        <v>38</v>
      </c>
      <c r="C30" s="106" t="s">
        <v>30</v>
      </c>
      <c r="E30" s="8">
        <v>1</v>
      </c>
      <c r="F30" s="2" t="s">
        <v>39</v>
      </c>
      <c r="I30" s="2" t="s">
        <v>40</v>
      </c>
      <c r="J30" s="2" t="s">
        <v>36</v>
      </c>
      <c r="K30" s="8">
        <v>3</v>
      </c>
      <c r="L30" s="2" t="s">
        <v>34</v>
      </c>
      <c r="Q30" s="58"/>
    </row>
    <row r="31" spans="1:73" x14ac:dyDescent="0.25">
      <c r="E31" s="106"/>
      <c r="F31" s="106"/>
      <c r="G31" s="106"/>
      <c r="I31" s="2" t="s">
        <v>111</v>
      </c>
      <c r="J31" s="2" t="s">
        <v>36</v>
      </c>
      <c r="K31" s="8">
        <v>2</v>
      </c>
      <c r="L31" s="2" t="s">
        <v>34</v>
      </c>
      <c r="Q31" s="58"/>
    </row>
    <row r="32" spans="1:73" x14ac:dyDescent="0.25">
      <c r="E32" s="106"/>
      <c r="F32" s="106"/>
      <c r="G32" s="106"/>
      <c r="I32" s="2" t="s">
        <v>112</v>
      </c>
      <c r="J32" s="2" t="s">
        <v>36</v>
      </c>
      <c r="K32" s="8">
        <v>1</v>
      </c>
      <c r="L32" s="2" t="s">
        <v>39</v>
      </c>
      <c r="Q32" s="58"/>
    </row>
    <row r="33" spans="1:17" x14ac:dyDescent="0.25">
      <c r="E33" s="106"/>
      <c r="F33" s="106"/>
      <c r="G33" s="106"/>
      <c r="Q33" s="58"/>
    </row>
    <row r="34" spans="1:17" x14ac:dyDescent="0.25">
      <c r="A34" s="3" t="s">
        <v>41</v>
      </c>
      <c r="B34" s="3"/>
      <c r="C34" s="3"/>
      <c r="Q34" s="58"/>
    </row>
    <row r="35" spans="1:17" x14ac:dyDescent="0.25">
      <c r="A35" s="2" t="s">
        <v>42</v>
      </c>
      <c r="C35" s="2" t="s">
        <v>45</v>
      </c>
      <c r="D35" s="118"/>
      <c r="E35" s="105">
        <v>2</v>
      </c>
      <c r="F35" s="58" t="s">
        <v>46</v>
      </c>
      <c r="G35" s="58"/>
      <c r="I35" s="2" t="s">
        <v>43</v>
      </c>
      <c r="J35" s="2" t="s">
        <v>48</v>
      </c>
      <c r="K35" s="8">
        <v>1</v>
      </c>
      <c r="L35" s="118" t="s">
        <v>39</v>
      </c>
      <c r="Q35" s="58"/>
    </row>
    <row r="36" spans="1:17" x14ac:dyDescent="0.25">
      <c r="A36" s="2" t="s">
        <v>44</v>
      </c>
      <c r="G36" s="118"/>
      <c r="I36" s="2" t="s">
        <v>47</v>
      </c>
      <c r="Q36" s="58"/>
    </row>
    <row r="37" spans="1:17" x14ac:dyDescent="0.25">
      <c r="Q37" s="58"/>
    </row>
    <row r="38" spans="1:17" x14ac:dyDescent="0.25">
      <c r="A38" s="3" t="s">
        <v>49</v>
      </c>
      <c r="B38" s="3"/>
      <c r="C38" s="106" t="s">
        <v>30</v>
      </c>
      <c r="D38" s="106"/>
      <c r="E38" s="105">
        <v>1</v>
      </c>
      <c r="F38" s="58" t="s">
        <v>50</v>
      </c>
      <c r="G38" s="58"/>
      <c r="H38" s="58"/>
      <c r="Q38" s="58"/>
    </row>
    <row r="39" spans="1:17" x14ac:dyDescent="0.25">
      <c r="Q39" s="58"/>
    </row>
    <row r="40" spans="1:17" ht="13.2" x14ac:dyDescent="0.25">
      <c r="A40" s="3" t="s">
        <v>51</v>
      </c>
      <c r="B40" s="3"/>
      <c r="C40" s="3"/>
      <c r="D40" s="3"/>
      <c r="E40" s="3" t="s">
        <v>52</v>
      </c>
      <c r="F40" s="3"/>
      <c r="G40" s="3"/>
      <c r="H40" s="3"/>
      <c r="I40" s="3"/>
      <c r="J40" s="3"/>
      <c r="M40" s="115"/>
      <c r="N40" s="115"/>
      <c r="Q40" s="58"/>
    </row>
    <row r="41" spans="1:17" ht="13.2" x14ac:dyDescent="0.25">
      <c r="B41" s="2">
        <v>1995</v>
      </c>
      <c r="C41" s="2" t="s">
        <v>53</v>
      </c>
      <c r="G41" s="2" t="s">
        <v>54</v>
      </c>
      <c r="I41" s="58" t="s">
        <v>114</v>
      </c>
      <c r="J41" s="2">
        <v>1999</v>
      </c>
      <c r="K41" s="2" t="s">
        <v>64</v>
      </c>
      <c r="M41" s="119" t="s">
        <v>65</v>
      </c>
      <c r="N41" s="119"/>
      <c r="O41" s="118" t="s">
        <v>63</v>
      </c>
    </row>
    <row r="42" spans="1:17" ht="13.2" x14ac:dyDescent="0.25">
      <c r="B42" s="2">
        <v>1996</v>
      </c>
      <c r="C42" s="2" t="s">
        <v>55</v>
      </c>
      <c r="G42" s="2" t="s">
        <v>56</v>
      </c>
      <c r="I42" s="2" t="s">
        <v>57</v>
      </c>
      <c r="J42" s="2">
        <v>2000</v>
      </c>
      <c r="K42" s="2" t="s">
        <v>66</v>
      </c>
      <c r="M42" s="119" t="s">
        <v>67</v>
      </c>
      <c r="N42" s="119"/>
      <c r="O42" s="118" t="s">
        <v>88</v>
      </c>
    </row>
    <row r="43" spans="1:17" ht="13.2" x14ac:dyDescent="0.25">
      <c r="B43" s="2">
        <v>1997</v>
      </c>
      <c r="C43" s="2" t="s">
        <v>58</v>
      </c>
      <c r="G43" s="2" t="s">
        <v>59</v>
      </c>
      <c r="I43" s="2" t="s">
        <v>60</v>
      </c>
      <c r="J43" s="2">
        <v>2001</v>
      </c>
      <c r="K43" s="2" t="s">
        <v>89</v>
      </c>
      <c r="M43" s="119" t="s">
        <v>90</v>
      </c>
      <c r="N43" s="119"/>
      <c r="O43" s="118" t="s">
        <v>91</v>
      </c>
    </row>
    <row r="44" spans="1:17" ht="13.2" x14ac:dyDescent="0.25">
      <c r="B44" s="2">
        <v>1998</v>
      </c>
      <c r="C44" s="2" t="s">
        <v>61</v>
      </c>
      <c r="G44" s="2" t="s">
        <v>62</v>
      </c>
      <c r="I44" s="2" t="s">
        <v>63</v>
      </c>
      <c r="J44" s="3">
        <v>2002</v>
      </c>
      <c r="K44" s="3" t="s">
        <v>70</v>
      </c>
      <c r="L44" s="3"/>
      <c r="M44" s="114" t="s">
        <v>113</v>
      </c>
      <c r="N44" s="114"/>
      <c r="O44" s="114" t="s">
        <v>88</v>
      </c>
    </row>
    <row r="45" spans="1:17" ht="13.2" x14ac:dyDescent="0.25">
      <c r="M45" s="115"/>
      <c r="N45" s="115"/>
    </row>
  </sheetData>
  <mergeCells count="3">
    <mergeCell ref="A7:B7"/>
    <mergeCell ref="O6:P6"/>
    <mergeCell ref="O21:P21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2003Tour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2002-06-14T10:26:25Z</dcterms:created>
  <dcterms:modified xsi:type="dcterms:W3CDTF">2016-07-06T21:48:22Z</dcterms:modified>
</cp:coreProperties>
</file>