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3040" windowHeight="9108"/>
  </bookViews>
  <sheets>
    <sheet name="2002Tour 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N8" i="1" s="1"/>
  <c r="Q8" i="1" s="1"/>
  <c r="V8" i="1" s="1"/>
  <c r="T8" i="1"/>
  <c r="L9" i="1"/>
  <c r="N9" i="1" s="1"/>
  <c r="Q9" i="1" s="1"/>
  <c r="V9" i="1" s="1"/>
  <c r="T9" i="1"/>
  <c r="N10" i="1"/>
  <c r="Q10" i="1" s="1"/>
  <c r="V10" i="1" s="1"/>
  <c r="T10" i="1"/>
  <c r="L11" i="1"/>
  <c r="N11" i="1" s="1"/>
  <c r="Q11" i="1" s="1"/>
  <c r="V11" i="1" s="1"/>
  <c r="T11" i="1"/>
  <c r="L12" i="1"/>
  <c r="N12" i="1" s="1"/>
  <c r="Q12" i="1" s="1"/>
  <c r="V12" i="1" s="1"/>
  <c r="T12" i="1"/>
  <c r="L13" i="1"/>
  <c r="N13" i="1" s="1"/>
  <c r="Q13" i="1" s="1"/>
  <c r="V13" i="1" s="1"/>
  <c r="T13" i="1"/>
  <c r="L14" i="1"/>
  <c r="N14" i="1"/>
  <c r="Q14" i="1" s="1"/>
  <c r="V14" i="1" s="1"/>
  <c r="T14" i="1"/>
  <c r="L15" i="1"/>
  <c r="N15" i="1" s="1"/>
  <c r="Q15" i="1" s="1"/>
  <c r="V15" i="1" s="1"/>
  <c r="T15" i="1"/>
  <c r="L16" i="1"/>
  <c r="N16" i="1"/>
  <c r="Q16" i="1" s="1"/>
  <c r="V16" i="1" s="1"/>
  <c r="T16" i="1"/>
  <c r="L17" i="1"/>
  <c r="N17" i="1" s="1"/>
  <c r="Q17" i="1" s="1"/>
  <c r="V17" i="1" s="1"/>
  <c r="T17" i="1"/>
  <c r="L18" i="1"/>
  <c r="N18" i="1" s="1"/>
  <c r="Q18" i="1" s="1"/>
  <c r="V18" i="1" s="1"/>
  <c r="T18" i="1"/>
  <c r="L19" i="1"/>
  <c r="N19" i="1" s="1"/>
  <c r="T19" i="1"/>
  <c r="V19" i="1"/>
  <c r="L20" i="1"/>
  <c r="N20" i="1" s="1"/>
  <c r="T20" i="1"/>
  <c r="V20" i="1"/>
  <c r="L21" i="1"/>
  <c r="N21" i="1" s="1"/>
  <c r="Q21" i="1" s="1"/>
  <c r="V21" i="1" s="1"/>
  <c r="T21" i="1"/>
  <c r="N22" i="1"/>
  <c r="T22" i="1"/>
  <c r="V22" i="1"/>
  <c r="L23" i="1"/>
  <c r="N23" i="1" s="1"/>
  <c r="T23" i="1"/>
  <c r="V23" i="1"/>
</calcChain>
</file>

<file path=xl/comments1.xml><?xml version="1.0" encoding="utf-8"?>
<comments xmlns="http://schemas.openxmlformats.org/spreadsheetml/2006/main">
  <authors>
    <author>Nick Burnett</author>
  </authors>
  <commentList>
    <comment ref="I19" authorId="0" shapeId="0">
      <text>
        <r>
          <rPr>
            <b/>
            <sz val="8"/>
            <color indexed="81"/>
            <rFont val="Tahoma"/>
            <family val="2"/>
          </rPr>
          <t>Nick Burnett:
act should've been 15-( winners 2 shots from 2001 not added back)</t>
        </r>
      </text>
    </comment>
    <comment ref="P19" authorId="0" shapeId="0">
      <text>
        <r>
          <rPr>
            <b/>
            <sz val="8"/>
            <color indexed="81"/>
            <rFont val="Tahoma"/>
            <family val="2"/>
          </rPr>
          <t>Nick Burnett:
extra shot gained for 3rd last-would not have been gained if corr h/cap used</t>
        </r>
      </text>
    </comment>
  </commentList>
</comments>
</file>

<file path=xl/sharedStrings.xml><?xml version="1.0" encoding="utf-8"?>
<sst xmlns="http://schemas.openxmlformats.org/spreadsheetml/2006/main" count="152" uniqueCount="116">
  <si>
    <t>92 pts</t>
  </si>
  <si>
    <t>A Luther</t>
  </si>
  <si>
    <t>Leicestershire</t>
  </si>
  <si>
    <t>88 pts</t>
  </si>
  <si>
    <t>C Taylor</t>
  </si>
  <si>
    <t>Yorkshire</t>
  </si>
  <si>
    <t>96 pts</t>
  </si>
  <si>
    <t>C O'Neill</t>
  </si>
  <si>
    <t>Gloucestershire</t>
  </si>
  <si>
    <t>S Nicholson</t>
  </si>
  <si>
    <t>Cumbria</t>
  </si>
  <si>
    <t>103 pts</t>
  </si>
  <si>
    <t>J Wilks</t>
  </si>
  <si>
    <t>Herefordshire</t>
  </si>
  <si>
    <t>62 pts</t>
  </si>
  <si>
    <t>D Brown</t>
  </si>
  <si>
    <t>North Wales</t>
  </si>
  <si>
    <t>110 pts</t>
  </si>
  <si>
    <t>G Wagg</t>
  </si>
  <si>
    <t>Northumberland</t>
  </si>
  <si>
    <t xml:space="preserve"> R W THOMAS Shield</t>
  </si>
  <si>
    <t>Previous Years Winners</t>
  </si>
  <si>
    <t>Shot(for Round 2 only)</t>
  </si>
  <si>
    <t>minus</t>
  </si>
  <si>
    <t>Ryder Cup losers</t>
  </si>
  <si>
    <t>Shot</t>
  </si>
  <si>
    <t>plus extra</t>
  </si>
  <si>
    <t>adrift of 1st</t>
  </si>
  <si>
    <t>Shots(1Rd)</t>
  </si>
  <si>
    <t>minus extra</t>
  </si>
  <si>
    <t>5+ clear points</t>
  </si>
  <si>
    <t>18+ clear pts</t>
  </si>
  <si>
    <t>1st place by</t>
  </si>
  <si>
    <t>Rounds 1+2 only</t>
  </si>
  <si>
    <t>plus</t>
  </si>
  <si>
    <t>3rd last</t>
  </si>
  <si>
    <t>3rd place</t>
  </si>
  <si>
    <t>Shots</t>
  </si>
  <si>
    <t>2nd last</t>
  </si>
  <si>
    <t>2nd place</t>
  </si>
  <si>
    <t>Last place</t>
  </si>
  <si>
    <t>1st place</t>
  </si>
  <si>
    <t>after each round</t>
  </si>
  <si>
    <t>Shot (A ENTWISLE)</t>
  </si>
  <si>
    <t>over the three rounds</t>
  </si>
  <si>
    <t>Shots (A LUTHER)</t>
  </si>
  <si>
    <t xml:space="preserve">shall be decided on the no. of most gross pars </t>
  </si>
  <si>
    <t>last years winners</t>
  </si>
  <si>
    <t xml:space="preserve">nb in the event of a tie the final result </t>
  </si>
  <si>
    <t>Handicap adjustments based as follows:</t>
  </si>
  <si>
    <t xml:space="preserve">nb </t>
  </si>
  <si>
    <t>REMEMBER TO RECORD GROSS PARS</t>
  </si>
  <si>
    <t>3,1</t>
  </si>
  <si>
    <t>BROWN</t>
  </si>
  <si>
    <t>D</t>
  </si>
  <si>
    <t>,-1,1</t>
  </si>
  <si>
    <t>DAVIES</t>
  </si>
  <si>
    <t xml:space="preserve">S </t>
  </si>
  <si>
    <t>10na</t>
  </si>
  <si>
    <t>ALLOTT</t>
  </si>
  <si>
    <t>R</t>
  </si>
  <si>
    <t>plus ext 2 from 2001</t>
  </si>
  <si>
    <t>2,1</t>
  </si>
  <si>
    <t>LUTHER</t>
  </si>
  <si>
    <t>A</t>
  </si>
  <si>
    <t>plus ext 1 from 2001</t>
  </si>
  <si>
    <t>1,1</t>
  </si>
  <si>
    <t>TAYLOR</t>
  </si>
  <si>
    <t xml:space="preserve">C </t>
  </si>
  <si>
    <t>trustworthy records not available</t>
  </si>
  <si>
    <t>PALMER</t>
  </si>
  <si>
    <t>12na</t>
  </si>
  <si>
    <t>WAGG</t>
  </si>
  <si>
    <t>G</t>
  </si>
  <si>
    <t>McGUIRE</t>
  </si>
  <si>
    <t>trustworthy records not required</t>
  </si>
  <si>
    <t>STOKES</t>
  </si>
  <si>
    <t>I</t>
  </si>
  <si>
    <t>COLTON</t>
  </si>
  <si>
    <t>N</t>
  </si>
  <si>
    <t>O'NEILL</t>
  </si>
  <si>
    <t>NICHOLSON</t>
  </si>
  <si>
    <t>WILKS</t>
  </si>
  <si>
    <t>J</t>
  </si>
  <si>
    <t>28*</t>
  </si>
  <si>
    <t>TIPLER</t>
  </si>
  <si>
    <t>DENNETT</t>
  </si>
  <si>
    <t>K</t>
  </si>
  <si>
    <t>Rd 3</t>
  </si>
  <si>
    <t>Rd 2</t>
  </si>
  <si>
    <t>Rd 1</t>
  </si>
  <si>
    <t>for 2002 tour</t>
  </si>
  <si>
    <t>Rev</t>
  </si>
  <si>
    <t>PTS</t>
  </si>
  <si>
    <t>Adj</t>
  </si>
  <si>
    <t>Forest Hills</t>
  </si>
  <si>
    <t>Monmouth</t>
  </si>
  <si>
    <t>Woodlake</t>
  </si>
  <si>
    <t>H'Cap</t>
  </si>
  <si>
    <t>NAME</t>
  </si>
  <si>
    <t>GROSS PARS</t>
  </si>
  <si>
    <t xml:space="preserve"> H'cap adj</t>
  </si>
  <si>
    <t>TOTAL</t>
  </si>
  <si>
    <t>norm</t>
  </si>
  <si>
    <t>Round 3</t>
  </si>
  <si>
    <t>Round 2</t>
  </si>
  <si>
    <t>Ryder Cup</t>
  </si>
  <si>
    <t>Round 1(pts)</t>
  </si>
  <si>
    <t>Initial</t>
  </si>
  <si>
    <t>end</t>
  </si>
  <si>
    <t xml:space="preserve">end </t>
  </si>
  <si>
    <t>Revised</t>
  </si>
  <si>
    <t>to 25/6</t>
  </si>
  <si>
    <t>MONMOUTHSHIRE</t>
  </si>
  <si>
    <t>ANNUAL TOUR</t>
  </si>
  <si>
    <t>AARDVARKS GOLFING SOCIETY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</si>
</sst>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7" fontId="1" fillId="0" borderId="0" xfId="0" applyNumberFormat="1" applyFont="1" applyAlignment="1">
      <alignment vertical="center"/>
    </xf>
    <xf numFmtId="15" fontId="1" fillId="0" borderId="0" xfId="0" applyNumberFormat="1" applyFont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7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6" borderId="8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6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" fillId="0" borderId="0" xfId="0" applyFont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BT48"/>
  <sheetViews>
    <sheetView showGridLines="0" tabSelected="1" zoomScale="75" workbookViewId="0"/>
  </sheetViews>
  <sheetFormatPr defaultRowHeight="13.2" x14ac:dyDescent="0.25"/>
  <cols>
    <col min="1" max="1" width="4" style="2" customWidth="1"/>
    <col min="2" max="2" width="14.44140625" style="2" customWidth="1"/>
    <col min="3" max="3" width="5" style="2" customWidth="1"/>
    <col min="4" max="4" width="4.6640625" style="2" customWidth="1"/>
    <col min="5" max="6" width="5" style="2" customWidth="1"/>
    <col min="7" max="7" width="6.5546875" style="2" customWidth="1"/>
    <col min="8" max="8" width="9.33203125" style="2" customWidth="1"/>
    <col min="9" max="9" width="10.109375" style="2" customWidth="1"/>
    <col min="10" max="10" width="14.109375" style="2" customWidth="1"/>
    <col min="11" max="11" width="7.44140625" style="2" customWidth="1"/>
    <col min="12" max="12" width="5.109375" style="2" customWidth="1"/>
    <col min="13" max="13" width="4.88671875" style="2" customWidth="1"/>
    <col min="14" max="14" width="6.88671875" style="2" customWidth="1"/>
    <col min="15" max="15" width="16.33203125" style="2" customWidth="1"/>
    <col min="16" max="16" width="6.33203125" style="2" customWidth="1"/>
    <col min="17" max="17" width="6.109375" style="2" customWidth="1"/>
    <col min="18" max="18" width="13.33203125" style="2" customWidth="1"/>
    <col min="19" max="19" width="8.33203125" style="2" customWidth="1"/>
    <col min="20" max="20" width="7.88671875" style="2" customWidth="1"/>
    <col min="21" max="21" width="6" style="2" customWidth="1"/>
    <col min="22" max="22" width="8.5546875" style="2" customWidth="1"/>
    <col min="23" max="23" width="16.109375" style="2" customWidth="1"/>
    <col min="24" max="24" width="13.109375" style="3" customWidth="1"/>
    <col min="25" max="16384" width="8.88671875" style="2"/>
  </cols>
  <sheetData>
    <row r="1" spans="1:28" x14ac:dyDescent="0.25">
      <c r="A1" s="1" t="s">
        <v>115</v>
      </c>
      <c r="J1" s="1"/>
      <c r="K1" s="1"/>
      <c r="L1" s="1" t="s">
        <v>114</v>
      </c>
      <c r="M1" s="1"/>
      <c r="N1" s="1"/>
      <c r="O1" s="1"/>
      <c r="P1" s="1"/>
    </row>
    <row r="2" spans="1:28" x14ac:dyDescent="0.25">
      <c r="A2" s="1"/>
      <c r="J2" s="1"/>
      <c r="K2" s="1"/>
    </row>
    <row r="3" spans="1:28" x14ac:dyDescent="0.25">
      <c r="A3" s="1"/>
      <c r="I3" s="4">
        <v>37408</v>
      </c>
      <c r="J3" s="1"/>
      <c r="K3" s="1" t="s">
        <v>113</v>
      </c>
    </row>
    <row r="4" spans="1:28" x14ac:dyDescent="0.25">
      <c r="A4" s="1"/>
      <c r="I4" s="4"/>
      <c r="J4" s="1"/>
      <c r="K4" s="1"/>
    </row>
    <row r="5" spans="1:28" ht="13.8" thickBot="1" x14ac:dyDescent="0.3">
      <c r="I5" s="3" t="s">
        <v>112</v>
      </c>
      <c r="J5" s="5">
        <v>37433</v>
      </c>
      <c r="O5" s="5">
        <v>37434</v>
      </c>
      <c r="R5" s="5">
        <v>37435</v>
      </c>
      <c r="S5" s="5"/>
      <c r="V5" s="6"/>
      <c r="W5" s="7" t="s">
        <v>111</v>
      </c>
      <c r="X5" s="8"/>
    </row>
    <row r="6" spans="1:28" x14ac:dyDescent="0.25">
      <c r="C6" s="1" t="s">
        <v>109</v>
      </c>
      <c r="D6" s="1" t="s">
        <v>109</v>
      </c>
      <c r="E6" s="1" t="s">
        <v>110</v>
      </c>
      <c r="F6" s="1" t="s">
        <v>110</v>
      </c>
      <c r="G6" s="9" t="s">
        <v>109</v>
      </c>
      <c r="H6" s="10" t="s">
        <v>109</v>
      </c>
      <c r="I6" s="11" t="s">
        <v>108</v>
      </c>
      <c r="J6" s="12" t="s">
        <v>107</v>
      </c>
      <c r="M6" s="13" t="s">
        <v>106</v>
      </c>
      <c r="N6" s="14"/>
      <c r="O6" s="12" t="s">
        <v>105</v>
      </c>
      <c r="Q6" s="9"/>
      <c r="R6" s="15" t="s">
        <v>104</v>
      </c>
      <c r="S6" s="16" t="s">
        <v>103</v>
      </c>
      <c r="T6" s="17" t="s">
        <v>102</v>
      </c>
      <c r="U6" s="18"/>
      <c r="V6" s="6"/>
      <c r="W6" s="7" t="s">
        <v>101</v>
      </c>
      <c r="X6" s="8"/>
      <c r="Z6" s="19" t="s">
        <v>100</v>
      </c>
      <c r="AA6" s="20"/>
      <c r="AB6" s="21"/>
    </row>
    <row r="7" spans="1:28" x14ac:dyDescent="0.25">
      <c r="A7" s="22" t="s">
        <v>99</v>
      </c>
      <c r="B7" s="22"/>
      <c r="C7" s="23">
        <v>96</v>
      </c>
      <c r="D7" s="23">
        <v>97</v>
      </c>
      <c r="E7" s="23">
        <v>98</v>
      </c>
      <c r="F7" s="23">
        <v>99</v>
      </c>
      <c r="G7" s="24">
        <v>2000</v>
      </c>
      <c r="H7" s="25">
        <v>2001</v>
      </c>
      <c r="I7" s="26" t="s">
        <v>98</v>
      </c>
      <c r="J7" s="27" t="s">
        <v>97</v>
      </c>
      <c r="K7" s="23" t="s">
        <v>94</v>
      </c>
      <c r="L7" s="23" t="s">
        <v>92</v>
      </c>
      <c r="M7" s="27" t="s">
        <v>94</v>
      </c>
      <c r="N7" s="23" t="s">
        <v>92</v>
      </c>
      <c r="O7" s="27" t="s">
        <v>96</v>
      </c>
      <c r="P7" s="23" t="s">
        <v>94</v>
      </c>
      <c r="Q7" s="23" t="s">
        <v>92</v>
      </c>
      <c r="R7" s="28" t="s">
        <v>95</v>
      </c>
      <c r="S7" s="29" t="s">
        <v>94</v>
      </c>
      <c r="T7" s="30" t="s">
        <v>93</v>
      </c>
      <c r="U7" s="31"/>
      <c r="V7" s="32" t="s">
        <v>92</v>
      </c>
      <c r="W7" s="33" t="s">
        <v>91</v>
      </c>
      <c r="X7" s="34"/>
      <c r="Z7" s="35" t="s">
        <v>90</v>
      </c>
      <c r="AA7" s="31" t="s">
        <v>89</v>
      </c>
      <c r="AB7" s="36" t="s">
        <v>88</v>
      </c>
    </row>
    <row r="8" spans="1:28" s="3" customFormat="1" ht="21" customHeight="1" x14ac:dyDescent="0.25">
      <c r="A8" s="37" t="s">
        <v>87</v>
      </c>
      <c r="B8" s="37" t="s">
        <v>67</v>
      </c>
      <c r="C8" s="38"/>
      <c r="D8" s="39">
        <v>12</v>
      </c>
      <c r="E8" s="39">
        <v>11</v>
      </c>
      <c r="F8" s="39">
        <v>11</v>
      </c>
      <c r="G8" s="39">
        <v>11</v>
      </c>
      <c r="H8" s="39">
        <v>10</v>
      </c>
      <c r="I8" s="40">
        <v>10</v>
      </c>
      <c r="J8" s="41">
        <v>29</v>
      </c>
      <c r="K8" s="42">
        <v>-1</v>
      </c>
      <c r="L8" s="37">
        <f>I8+K8</f>
        <v>9</v>
      </c>
      <c r="M8" s="43"/>
      <c r="N8" s="37">
        <f t="shared" ref="N8:N23" si="0">SUM(L8+M8)</f>
        <v>9</v>
      </c>
      <c r="O8" s="44">
        <v>25</v>
      </c>
      <c r="P8" s="38"/>
      <c r="Q8" s="37">
        <f t="shared" ref="Q8:Q18" si="1">SUM(N8+P8)</f>
        <v>9</v>
      </c>
      <c r="R8" s="45">
        <v>34</v>
      </c>
      <c r="S8" s="46">
        <v>-3</v>
      </c>
      <c r="T8" s="47">
        <f t="shared" ref="T8:T23" si="2">SUM(J8+O8+R8)</f>
        <v>88</v>
      </c>
      <c r="U8" s="48"/>
      <c r="V8" s="37">
        <f t="shared" ref="V8:V23" si="3">Q8+S8</f>
        <v>6</v>
      </c>
      <c r="W8" s="49">
        <v>-2</v>
      </c>
      <c r="Z8" s="50"/>
      <c r="AA8" s="48"/>
      <c r="AB8" s="51"/>
    </row>
    <row r="9" spans="1:28" ht="20.25" customHeight="1" x14ac:dyDescent="0.25">
      <c r="A9" s="37" t="s">
        <v>57</v>
      </c>
      <c r="B9" s="37" t="s">
        <v>86</v>
      </c>
      <c r="C9" s="52">
        <v>20</v>
      </c>
      <c r="D9" s="53">
        <v>16</v>
      </c>
      <c r="E9" s="53">
        <v>17</v>
      </c>
      <c r="F9" s="39">
        <v>14</v>
      </c>
      <c r="G9" s="39">
        <v>18</v>
      </c>
      <c r="H9" s="39">
        <v>16</v>
      </c>
      <c r="I9" s="40">
        <v>16</v>
      </c>
      <c r="J9" s="54">
        <v>25</v>
      </c>
      <c r="K9" s="55"/>
      <c r="L9" s="56">
        <f>I9+K9</f>
        <v>16</v>
      </c>
      <c r="M9" s="57"/>
      <c r="N9" s="56">
        <f t="shared" si="0"/>
        <v>16</v>
      </c>
      <c r="O9" s="45">
        <v>30</v>
      </c>
      <c r="P9" s="56">
        <v>-3</v>
      </c>
      <c r="Q9" s="56">
        <f t="shared" si="1"/>
        <v>13</v>
      </c>
      <c r="R9" s="41">
        <v>31</v>
      </c>
      <c r="S9" s="46">
        <v>-1</v>
      </c>
      <c r="T9" s="58">
        <f t="shared" si="2"/>
        <v>86</v>
      </c>
      <c r="U9" s="59"/>
      <c r="V9" s="37">
        <f t="shared" si="3"/>
        <v>12</v>
      </c>
      <c r="W9" s="60">
        <v>-1</v>
      </c>
      <c r="X9" s="61"/>
      <c r="Z9" s="62"/>
      <c r="AA9" s="59"/>
      <c r="AB9" s="63"/>
    </row>
    <row r="10" spans="1:28" ht="21" customHeight="1" x14ac:dyDescent="0.25">
      <c r="A10" s="37" t="s">
        <v>83</v>
      </c>
      <c r="B10" s="37" t="s">
        <v>85</v>
      </c>
      <c r="F10" s="53" t="s">
        <v>84</v>
      </c>
      <c r="G10" s="53" t="s">
        <v>84</v>
      </c>
      <c r="H10" s="39" t="s">
        <v>84</v>
      </c>
      <c r="I10" s="40" t="s">
        <v>84</v>
      </c>
      <c r="J10" s="64">
        <v>30</v>
      </c>
      <c r="K10" s="55">
        <v>-2</v>
      </c>
      <c r="L10" s="56">
        <v>26</v>
      </c>
      <c r="M10" s="65"/>
      <c r="N10" s="56">
        <f t="shared" si="0"/>
        <v>26</v>
      </c>
      <c r="O10" s="44">
        <v>25</v>
      </c>
      <c r="P10" s="37"/>
      <c r="Q10" s="56">
        <f t="shared" si="1"/>
        <v>26</v>
      </c>
      <c r="R10" s="44">
        <v>29</v>
      </c>
      <c r="S10" s="46"/>
      <c r="T10" s="66">
        <f t="shared" si="2"/>
        <v>84</v>
      </c>
      <c r="U10" s="59"/>
      <c r="V10" s="37">
        <f t="shared" si="3"/>
        <v>26</v>
      </c>
      <c r="Z10" s="62"/>
      <c r="AA10" s="59"/>
      <c r="AB10" s="63"/>
    </row>
    <row r="11" spans="1:28" ht="21" customHeight="1" x14ac:dyDescent="0.25">
      <c r="A11" s="37" t="s">
        <v>83</v>
      </c>
      <c r="B11" s="37" t="s">
        <v>82</v>
      </c>
      <c r="C11" s="53">
        <v>20</v>
      </c>
      <c r="D11" s="53">
        <v>13</v>
      </c>
      <c r="E11" s="53">
        <v>13</v>
      </c>
      <c r="F11" s="39">
        <v>12</v>
      </c>
      <c r="G11" s="39">
        <v>12</v>
      </c>
      <c r="H11" s="39">
        <v>15</v>
      </c>
      <c r="I11" s="43">
        <v>15</v>
      </c>
      <c r="J11" s="54">
        <v>27</v>
      </c>
      <c r="K11" s="55"/>
      <c r="L11" s="56">
        <f t="shared" ref="L11:L21" si="4">I11+K11</f>
        <v>15</v>
      </c>
      <c r="M11" s="65"/>
      <c r="N11" s="56">
        <f t="shared" si="0"/>
        <v>15</v>
      </c>
      <c r="O11" s="44">
        <v>26</v>
      </c>
      <c r="P11" s="37"/>
      <c r="Q11" s="56">
        <f t="shared" si="1"/>
        <v>15</v>
      </c>
      <c r="R11" s="44">
        <v>31</v>
      </c>
      <c r="S11" s="46"/>
      <c r="T11" s="67">
        <f t="shared" si="2"/>
        <v>84</v>
      </c>
      <c r="U11" s="59"/>
      <c r="V11" s="37">
        <f t="shared" si="3"/>
        <v>15</v>
      </c>
      <c r="Z11" s="62"/>
      <c r="AA11" s="59"/>
      <c r="AB11" s="63"/>
    </row>
    <row r="12" spans="1:28" ht="21" customHeight="1" x14ac:dyDescent="0.25">
      <c r="A12" s="37" t="s">
        <v>57</v>
      </c>
      <c r="B12" s="37" t="s">
        <v>81</v>
      </c>
      <c r="C12" s="52"/>
      <c r="D12" s="39">
        <v>13</v>
      </c>
      <c r="E12" s="39">
        <v>9</v>
      </c>
      <c r="F12" s="39">
        <v>8</v>
      </c>
      <c r="G12" s="39">
        <v>4</v>
      </c>
      <c r="H12" s="39">
        <v>5</v>
      </c>
      <c r="I12" s="40">
        <v>5</v>
      </c>
      <c r="J12" s="54">
        <v>28</v>
      </c>
      <c r="K12" s="55"/>
      <c r="L12" s="56">
        <f t="shared" si="4"/>
        <v>5</v>
      </c>
      <c r="M12" s="57"/>
      <c r="N12" s="56">
        <f t="shared" si="0"/>
        <v>5</v>
      </c>
      <c r="O12" s="44">
        <v>25</v>
      </c>
      <c r="P12" s="55"/>
      <c r="Q12" s="56">
        <f t="shared" si="1"/>
        <v>5</v>
      </c>
      <c r="R12" s="44">
        <v>29</v>
      </c>
      <c r="S12" s="46"/>
      <c r="T12" s="67">
        <f t="shared" si="2"/>
        <v>82</v>
      </c>
      <c r="U12" s="59"/>
      <c r="V12" s="37">
        <f t="shared" si="3"/>
        <v>5</v>
      </c>
      <c r="Z12" s="62"/>
      <c r="AA12" s="59"/>
      <c r="AB12" s="63"/>
    </row>
    <row r="13" spans="1:28" ht="21" customHeight="1" x14ac:dyDescent="0.25">
      <c r="A13" s="37" t="s">
        <v>68</v>
      </c>
      <c r="B13" s="37" t="s">
        <v>80</v>
      </c>
      <c r="C13" s="53">
        <v>24</v>
      </c>
      <c r="D13" s="53">
        <v>24</v>
      </c>
      <c r="E13" s="53">
        <v>20</v>
      </c>
      <c r="F13" s="39">
        <v>14</v>
      </c>
      <c r="G13" s="39">
        <v>15</v>
      </c>
      <c r="H13" s="39">
        <v>19</v>
      </c>
      <c r="I13" s="40">
        <v>19</v>
      </c>
      <c r="J13" s="54">
        <v>22</v>
      </c>
      <c r="K13" s="55"/>
      <c r="L13" s="56">
        <f t="shared" si="4"/>
        <v>19</v>
      </c>
      <c r="M13" s="57"/>
      <c r="N13" s="56">
        <f t="shared" si="0"/>
        <v>19</v>
      </c>
      <c r="O13" s="64">
        <v>29</v>
      </c>
      <c r="P13" s="55">
        <v>-2</v>
      </c>
      <c r="Q13" s="56">
        <f t="shared" si="1"/>
        <v>17</v>
      </c>
      <c r="R13" s="44">
        <v>30</v>
      </c>
      <c r="S13" s="46"/>
      <c r="T13" s="67">
        <f t="shared" si="2"/>
        <v>81</v>
      </c>
      <c r="U13" s="59"/>
      <c r="V13" s="37">
        <f t="shared" si="3"/>
        <v>17</v>
      </c>
      <c r="Z13" s="62"/>
      <c r="AA13" s="59"/>
      <c r="AB13" s="63"/>
    </row>
    <row r="14" spans="1:28" ht="21" customHeight="1" x14ac:dyDescent="0.25">
      <c r="A14" s="37" t="s">
        <v>79</v>
      </c>
      <c r="B14" s="37" t="s">
        <v>78</v>
      </c>
      <c r="C14" s="53"/>
      <c r="D14" s="53"/>
      <c r="E14" s="53"/>
      <c r="F14" s="39">
        <v>15</v>
      </c>
      <c r="G14" s="39">
        <v>13</v>
      </c>
      <c r="H14" s="39">
        <v>17</v>
      </c>
      <c r="I14" s="43">
        <v>17</v>
      </c>
      <c r="J14" s="54">
        <v>28</v>
      </c>
      <c r="K14" s="55"/>
      <c r="L14" s="56">
        <f t="shared" si="4"/>
        <v>17</v>
      </c>
      <c r="M14" s="57"/>
      <c r="N14" s="56">
        <f t="shared" si="0"/>
        <v>17</v>
      </c>
      <c r="O14" s="44">
        <v>24</v>
      </c>
      <c r="P14" s="56"/>
      <c r="Q14" s="56">
        <f t="shared" si="1"/>
        <v>17</v>
      </c>
      <c r="R14" s="44">
        <v>29</v>
      </c>
      <c r="S14" s="46"/>
      <c r="T14" s="67">
        <f t="shared" si="2"/>
        <v>81</v>
      </c>
      <c r="U14" s="59"/>
      <c r="V14" s="37">
        <f t="shared" si="3"/>
        <v>17</v>
      </c>
      <c r="Z14" s="62"/>
      <c r="AA14" s="59"/>
      <c r="AB14" s="63"/>
    </row>
    <row r="15" spans="1:28" ht="21" customHeight="1" x14ac:dyDescent="0.25">
      <c r="A15" s="37" t="s">
        <v>77</v>
      </c>
      <c r="B15" s="37" t="s">
        <v>76</v>
      </c>
      <c r="C15" s="53" t="s">
        <v>75</v>
      </c>
      <c r="H15" s="39"/>
      <c r="I15" s="43">
        <v>22</v>
      </c>
      <c r="J15" s="54">
        <v>26</v>
      </c>
      <c r="K15" s="55"/>
      <c r="L15" s="56">
        <f t="shared" si="4"/>
        <v>22</v>
      </c>
      <c r="M15" s="57">
        <v>-1</v>
      </c>
      <c r="N15" s="56">
        <f t="shared" si="0"/>
        <v>21</v>
      </c>
      <c r="O15" s="44">
        <v>27</v>
      </c>
      <c r="P15" s="56">
        <v>1</v>
      </c>
      <c r="Q15" s="56">
        <f t="shared" si="1"/>
        <v>22</v>
      </c>
      <c r="R15" s="44">
        <v>27</v>
      </c>
      <c r="S15" s="46"/>
      <c r="T15" s="67">
        <f t="shared" si="2"/>
        <v>80</v>
      </c>
      <c r="U15" s="59"/>
      <c r="V15" s="37">
        <f t="shared" si="3"/>
        <v>22</v>
      </c>
      <c r="Z15" s="62"/>
      <c r="AA15" s="59"/>
      <c r="AB15" s="63"/>
    </row>
    <row r="16" spans="1:28" ht="21" customHeight="1" x14ac:dyDescent="0.25">
      <c r="A16" s="37" t="s">
        <v>54</v>
      </c>
      <c r="B16" s="37" t="s">
        <v>74</v>
      </c>
      <c r="C16" s="53">
        <v>24</v>
      </c>
      <c r="D16" s="53">
        <v>26</v>
      </c>
      <c r="E16" s="53">
        <v>25</v>
      </c>
      <c r="F16" s="39">
        <v>25</v>
      </c>
      <c r="G16" s="39">
        <v>28</v>
      </c>
      <c r="H16" s="39">
        <v>28</v>
      </c>
      <c r="I16" s="40">
        <v>28</v>
      </c>
      <c r="J16" s="45">
        <v>32</v>
      </c>
      <c r="K16" s="55">
        <v>-3</v>
      </c>
      <c r="L16" s="56">
        <f t="shared" si="4"/>
        <v>25</v>
      </c>
      <c r="M16" s="57"/>
      <c r="N16" s="56">
        <f t="shared" si="0"/>
        <v>25</v>
      </c>
      <c r="O16" s="44">
        <v>26</v>
      </c>
      <c r="P16" s="55"/>
      <c r="Q16" s="56">
        <f t="shared" si="1"/>
        <v>25</v>
      </c>
      <c r="R16" s="44">
        <v>21</v>
      </c>
      <c r="S16" s="46">
        <v>1</v>
      </c>
      <c r="T16" s="67">
        <f t="shared" si="2"/>
        <v>79</v>
      </c>
      <c r="U16" s="59"/>
      <c r="V16" s="37">
        <f t="shared" si="3"/>
        <v>26</v>
      </c>
      <c r="Z16" s="62"/>
      <c r="AA16" s="59"/>
      <c r="AB16" s="63"/>
    </row>
    <row r="17" spans="1:72" ht="21" customHeight="1" x14ac:dyDescent="0.25">
      <c r="A17" s="37" t="s">
        <v>73</v>
      </c>
      <c r="B17" s="37" t="s">
        <v>72</v>
      </c>
      <c r="C17" s="53">
        <v>17</v>
      </c>
      <c r="D17" s="53">
        <v>15</v>
      </c>
      <c r="E17" s="53">
        <v>15</v>
      </c>
      <c r="F17" s="53">
        <v>15</v>
      </c>
      <c r="G17" s="53">
        <v>12</v>
      </c>
      <c r="H17" s="38" t="s">
        <v>71</v>
      </c>
      <c r="I17" s="43">
        <v>12</v>
      </c>
      <c r="J17" s="54">
        <v>18</v>
      </c>
      <c r="K17" s="55">
        <v>2</v>
      </c>
      <c r="L17" s="56">
        <f t="shared" si="4"/>
        <v>14</v>
      </c>
      <c r="M17" s="57">
        <v>-1</v>
      </c>
      <c r="N17" s="56">
        <f t="shared" si="0"/>
        <v>13</v>
      </c>
      <c r="O17" s="44">
        <v>24</v>
      </c>
      <c r="P17" s="37">
        <v>1</v>
      </c>
      <c r="Q17" s="56">
        <f t="shared" si="1"/>
        <v>14</v>
      </c>
      <c r="R17" s="64">
        <v>32</v>
      </c>
      <c r="S17" s="46">
        <v>-2</v>
      </c>
      <c r="T17" s="67">
        <f t="shared" si="2"/>
        <v>74</v>
      </c>
      <c r="U17" s="59"/>
      <c r="V17" s="37">
        <f t="shared" si="3"/>
        <v>12</v>
      </c>
      <c r="Z17" s="62"/>
      <c r="AA17" s="59"/>
      <c r="AB17" s="63"/>
    </row>
    <row r="18" spans="1:72" ht="21" customHeight="1" x14ac:dyDescent="0.25">
      <c r="A18" s="37" t="s">
        <v>57</v>
      </c>
      <c r="B18" s="37" t="s">
        <v>70</v>
      </c>
      <c r="C18" s="53" t="s">
        <v>69</v>
      </c>
      <c r="H18" s="39"/>
      <c r="I18" s="43">
        <v>10</v>
      </c>
      <c r="J18" s="54">
        <v>21</v>
      </c>
      <c r="K18" s="55"/>
      <c r="L18" s="56">
        <f t="shared" si="4"/>
        <v>10</v>
      </c>
      <c r="M18" s="57">
        <v>-1</v>
      </c>
      <c r="N18" s="56">
        <f t="shared" si="0"/>
        <v>9</v>
      </c>
      <c r="O18" s="44">
        <v>22</v>
      </c>
      <c r="P18" s="56">
        <v>1</v>
      </c>
      <c r="Q18" s="56">
        <f t="shared" si="1"/>
        <v>10</v>
      </c>
      <c r="R18" s="44">
        <v>29</v>
      </c>
      <c r="S18" s="46"/>
      <c r="T18" s="67">
        <f t="shared" si="2"/>
        <v>72</v>
      </c>
      <c r="U18" s="59"/>
      <c r="V18" s="37">
        <f t="shared" si="3"/>
        <v>10</v>
      </c>
      <c r="Z18" s="62"/>
      <c r="AA18" s="59"/>
      <c r="AB18" s="63"/>
    </row>
    <row r="19" spans="1:72" ht="21" customHeight="1" x14ac:dyDescent="0.25">
      <c r="A19" s="37" t="s">
        <v>68</v>
      </c>
      <c r="B19" s="37" t="s">
        <v>67</v>
      </c>
      <c r="C19" s="53">
        <v>18</v>
      </c>
      <c r="D19" s="53">
        <v>18</v>
      </c>
      <c r="E19" s="53">
        <v>17</v>
      </c>
      <c r="F19" s="39">
        <v>18</v>
      </c>
      <c r="G19" s="39">
        <v>16</v>
      </c>
      <c r="H19" s="39">
        <v>13</v>
      </c>
      <c r="I19" s="43">
        <v>13</v>
      </c>
      <c r="J19" s="54">
        <v>22</v>
      </c>
      <c r="K19" s="42"/>
      <c r="L19" s="56">
        <f t="shared" si="4"/>
        <v>13</v>
      </c>
      <c r="M19" s="57">
        <v>-1</v>
      </c>
      <c r="N19" s="56">
        <f t="shared" si="0"/>
        <v>12</v>
      </c>
      <c r="O19" s="44">
        <v>22</v>
      </c>
      <c r="P19" s="55" t="s">
        <v>66</v>
      </c>
      <c r="Q19" s="56">
        <v>14</v>
      </c>
      <c r="R19" s="44">
        <v>24</v>
      </c>
      <c r="S19" s="46"/>
      <c r="T19" s="67">
        <f t="shared" si="2"/>
        <v>68</v>
      </c>
      <c r="U19" s="59"/>
      <c r="V19" s="37">
        <f t="shared" si="3"/>
        <v>14</v>
      </c>
      <c r="W19" s="68" t="s">
        <v>65</v>
      </c>
      <c r="X19" s="61"/>
      <c r="Z19" s="62"/>
      <c r="AA19" s="59"/>
      <c r="AB19" s="63"/>
    </row>
    <row r="20" spans="1:72" ht="21" customHeight="1" x14ac:dyDescent="0.25">
      <c r="A20" s="37" t="s">
        <v>64</v>
      </c>
      <c r="B20" s="37" t="s">
        <v>63</v>
      </c>
      <c r="D20" s="53">
        <v>23</v>
      </c>
      <c r="E20" s="53">
        <v>23</v>
      </c>
      <c r="F20" s="39">
        <v>23</v>
      </c>
      <c r="G20" s="39">
        <v>23</v>
      </c>
      <c r="H20" s="39">
        <v>20</v>
      </c>
      <c r="I20" s="40">
        <v>18</v>
      </c>
      <c r="J20" s="54">
        <v>18</v>
      </c>
      <c r="K20" s="55">
        <v>1</v>
      </c>
      <c r="L20" s="56">
        <f t="shared" si="4"/>
        <v>19</v>
      </c>
      <c r="M20" s="57">
        <v>-1</v>
      </c>
      <c r="N20" s="56">
        <f t="shared" si="0"/>
        <v>18</v>
      </c>
      <c r="O20" s="44">
        <v>18</v>
      </c>
      <c r="P20" s="55" t="s">
        <v>62</v>
      </c>
      <c r="Q20" s="56">
        <v>21</v>
      </c>
      <c r="R20" s="44">
        <v>27</v>
      </c>
      <c r="S20" s="46"/>
      <c r="T20" s="67">
        <f t="shared" si="2"/>
        <v>63</v>
      </c>
      <c r="U20" s="59"/>
      <c r="V20" s="37">
        <f t="shared" si="3"/>
        <v>21</v>
      </c>
      <c r="W20" s="69" t="s">
        <v>61</v>
      </c>
      <c r="Z20" s="62"/>
      <c r="AA20" s="59"/>
      <c r="AB20" s="63"/>
    </row>
    <row r="21" spans="1:72" ht="21" customHeight="1" x14ac:dyDescent="0.25">
      <c r="A21" s="37" t="s">
        <v>60</v>
      </c>
      <c r="B21" s="37" t="s">
        <v>59</v>
      </c>
      <c r="C21" s="53">
        <v>14</v>
      </c>
      <c r="D21" s="53">
        <v>15</v>
      </c>
      <c r="E21" s="53">
        <v>13</v>
      </c>
      <c r="F21" s="53">
        <v>11</v>
      </c>
      <c r="G21" s="53">
        <v>10</v>
      </c>
      <c r="H21" s="38" t="s">
        <v>58</v>
      </c>
      <c r="I21" s="43">
        <v>12</v>
      </c>
      <c r="J21" s="54">
        <v>21</v>
      </c>
      <c r="K21" s="70"/>
      <c r="L21" s="56">
        <f t="shared" si="4"/>
        <v>12</v>
      </c>
      <c r="M21" s="57">
        <v>-1</v>
      </c>
      <c r="N21" s="56">
        <f t="shared" si="0"/>
        <v>11</v>
      </c>
      <c r="O21" s="44">
        <v>22</v>
      </c>
      <c r="P21" s="56">
        <v>1</v>
      </c>
      <c r="Q21" s="56">
        <f>SUM(N21+P21)</f>
        <v>12</v>
      </c>
      <c r="R21" s="44">
        <v>19</v>
      </c>
      <c r="S21" s="46">
        <v>2</v>
      </c>
      <c r="T21" s="67">
        <f t="shared" si="2"/>
        <v>62</v>
      </c>
      <c r="U21" s="59"/>
      <c r="V21" s="37">
        <f t="shared" si="3"/>
        <v>14</v>
      </c>
      <c r="Z21" s="62"/>
      <c r="AA21" s="59"/>
      <c r="AB21" s="63"/>
    </row>
    <row r="22" spans="1:72" ht="21" customHeight="1" x14ac:dyDescent="0.25">
      <c r="A22" s="37" t="s">
        <v>57</v>
      </c>
      <c r="B22" s="37" t="s">
        <v>56</v>
      </c>
      <c r="H22" s="39">
        <v>22</v>
      </c>
      <c r="I22" s="40">
        <v>22</v>
      </c>
      <c r="J22" s="71">
        <v>11</v>
      </c>
      <c r="K22" s="55" t="s">
        <v>52</v>
      </c>
      <c r="L22" s="56">
        <v>26</v>
      </c>
      <c r="M22" s="57">
        <v>-1</v>
      </c>
      <c r="N22" s="56">
        <f t="shared" si="0"/>
        <v>25</v>
      </c>
      <c r="O22" s="41">
        <v>27</v>
      </c>
      <c r="P22" s="55" t="s">
        <v>55</v>
      </c>
      <c r="Q22" s="56">
        <v>25</v>
      </c>
      <c r="R22" s="44">
        <v>24</v>
      </c>
      <c r="S22" s="46"/>
      <c r="T22" s="67">
        <f t="shared" si="2"/>
        <v>62</v>
      </c>
      <c r="U22" s="59"/>
      <c r="V22" s="37">
        <f t="shared" si="3"/>
        <v>25</v>
      </c>
      <c r="Z22" s="62"/>
      <c r="AA22" s="59"/>
      <c r="AB22" s="63"/>
    </row>
    <row r="23" spans="1:72" ht="21" customHeight="1" thickBot="1" x14ac:dyDescent="0.3">
      <c r="A23" s="37" t="s">
        <v>54</v>
      </c>
      <c r="B23" s="37" t="s">
        <v>53</v>
      </c>
      <c r="C23" s="53">
        <v>23</v>
      </c>
      <c r="D23" s="53">
        <v>21</v>
      </c>
      <c r="E23" s="53">
        <v>21</v>
      </c>
      <c r="F23" s="39">
        <v>23</v>
      </c>
      <c r="G23" s="39">
        <v>17</v>
      </c>
      <c r="H23" s="39">
        <v>14</v>
      </c>
      <c r="I23" s="40">
        <v>14</v>
      </c>
      <c r="J23" s="54">
        <v>21</v>
      </c>
      <c r="K23" s="55"/>
      <c r="L23" s="56">
        <f>I23+K23</f>
        <v>14</v>
      </c>
      <c r="M23" s="57">
        <v>-1</v>
      </c>
      <c r="N23" s="56">
        <f t="shared" si="0"/>
        <v>13</v>
      </c>
      <c r="O23" s="71">
        <v>15</v>
      </c>
      <c r="P23" s="55" t="s">
        <v>52</v>
      </c>
      <c r="Q23" s="56">
        <v>17</v>
      </c>
      <c r="R23" s="71">
        <v>19</v>
      </c>
      <c r="S23" s="46">
        <v>3</v>
      </c>
      <c r="T23" s="72">
        <f t="shared" si="2"/>
        <v>55</v>
      </c>
      <c r="U23" s="59"/>
      <c r="V23" s="37">
        <f t="shared" si="3"/>
        <v>20</v>
      </c>
      <c r="Z23" s="73"/>
      <c r="AA23" s="74"/>
      <c r="AB23" s="75"/>
    </row>
    <row r="24" spans="1:72" x14ac:dyDescent="0.25">
      <c r="A24" s="3"/>
      <c r="B24" s="3"/>
      <c r="C24" s="3"/>
      <c r="D24" s="3"/>
      <c r="E24" s="3"/>
      <c r="F24" s="3"/>
      <c r="G24" s="3"/>
      <c r="H24" s="3"/>
      <c r="I24" s="76"/>
      <c r="J24" s="77"/>
      <c r="K24" s="78"/>
      <c r="L24" s="8"/>
      <c r="M24" s="79"/>
      <c r="N24" s="8"/>
      <c r="O24" s="77"/>
      <c r="P24" s="8"/>
      <c r="Q24" s="8"/>
      <c r="R24" s="77"/>
      <c r="S24" s="77"/>
      <c r="T24" s="80"/>
      <c r="U24" s="48"/>
      <c r="V24" s="8"/>
      <c r="W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</row>
    <row r="25" spans="1:72" x14ac:dyDescent="0.25">
      <c r="C25" s="81"/>
      <c r="I25" s="82"/>
      <c r="J25" s="83"/>
      <c r="L25" s="82"/>
      <c r="M25" s="18"/>
      <c r="N25" s="82"/>
      <c r="O25" s="77"/>
      <c r="Q25" s="82"/>
      <c r="R25" s="84" t="s">
        <v>51</v>
      </c>
      <c r="S25" s="84"/>
      <c r="T25" s="9"/>
      <c r="U25" s="18"/>
      <c r="V25" s="82"/>
    </row>
    <row r="26" spans="1:72" x14ac:dyDescent="0.25">
      <c r="A26" s="1" t="s">
        <v>50</v>
      </c>
      <c r="B26" s="1" t="s">
        <v>49</v>
      </c>
      <c r="C26" s="1"/>
      <c r="D26" s="1"/>
      <c r="E26" s="1"/>
      <c r="F26" s="1"/>
      <c r="G26" s="1"/>
      <c r="H26" s="1"/>
      <c r="I26" s="1"/>
      <c r="O26" s="3"/>
      <c r="R26" s="1" t="s">
        <v>48</v>
      </c>
      <c r="S26" s="1"/>
      <c r="T26" s="1"/>
      <c r="U26" s="1"/>
    </row>
    <row r="27" spans="1:72" x14ac:dyDescent="0.25">
      <c r="A27" s="1" t="s">
        <v>47</v>
      </c>
      <c r="B27" s="1"/>
      <c r="C27" s="1"/>
      <c r="D27" s="1"/>
      <c r="E27" s="1"/>
      <c r="F27" s="1"/>
      <c r="G27" s="1"/>
      <c r="H27" s="1"/>
      <c r="I27" s="1"/>
      <c r="O27" s="3"/>
      <c r="R27" s="1" t="s">
        <v>46</v>
      </c>
      <c r="S27" s="1"/>
      <c r="T27" s="1"/>
      <c r="U27" s="1"/>
    </row>
    <row r="28" spans="1:72" x14ac:dyDescent="0.25">
      <c r="A28" s="85" t="s">
        <v>41</v>
      </c>
      <c r="B28" s="1"/>
      <c r="C28" s="1"/>
      <c r="D28" s="14"/>
      <c r="E28" s="86" t="s">
        <v>23</v>
      </c>
      <c r="F28" s="86"/>
      <c r="G28" s="86"/>
      <c r="H28" s="85">
        <v>2</v>
      </c>
      <c r="I28" s="61" t="s">
        <v>45</v>
      </c>
      <c r="J28" s="3"/>
      <c r="K28" s="3"/>
      <c r="L28" s="3"/>
      <c r="M28" s="3"/>
      <c r="N28" s="3"/>
      <c r="O28" s="3"/>
      <c r="R28" s="1" t="s">
        <v>44</v>
      </c>
      <c r="S28" s="1"/>
      <c r="T28" s="1"/>
      <c r="U28" s="1"/>
    </row>
    <row r="29" spans="1:72" x14ac:dyDescent="0.25">
      <c r="A29" s="85" t="s">
        <v>39</v>
      </c>
      <c r="B29" s="1"/>
      <c r="C29" s="1"/>
      <c r="D29" s="1"/>
      <c r="E29" s="86" t="s">
        <v>23</v>
      </c>
      <c r="F29" s="86"/>
      <c r="G29" s="86"/>
      <c r="H29" s="85">
        <v>1</v>
      </c>
      <c r="I29" s="85" t="s">
        <v>43</v>
      </c>
      <c r="O29" s="3"/>
    </row>
    <row r="30" spans="1:72" x14ac:dyDescent="0.25">
      <c r="A30" s="1" t="s">
        <v>42</v>
      </c>
      <c r="B30" s="1"/>
      <c r="C30" s="1"/>
      <c r="D30" s="1"/>
      <c r="E30" s="1"/>
      <c r="F30" s="1"/>
      <c r="G30" s="1"/>
      <c r="H30" s="1"/>
      <c r="I30" s="1"/>
      <c r="O30" s="3"/>
    </row>
    <row r="31" spans="1:72" x14ac:dyDescent="0.25">
      <c r="A31" s="2" t="s">
        <v>41</v>
      </c>
      <c r="E31" s="81" t="s">
        <v>23</v>
      </c>
      <c r="F31" s="81"/>
      <c r="G31" s="81"/>
      <c r="H31" s="2">
        <v>3</v>
      </c>
      <c r="I31" s="2" t="s">
        <v>37</v>
      </c>
      <c r="J31" s="2" t="s">
        <v>40</v>
      </c>
      <c r="K31" s="2" t="s">
        <v>34</v>
      </c>
      <c r="M31" s="2">
        <v>3</v>
      </c>
      <c r="N31" s="2" t="s">
        <v>37</v>
      </c>
      <c r="O31" s="3"/>
    </row>
    <row r="32" spans="1:72" x14ac:dyDescent="0.25">
      <c r="A32" s="2" t="s">
        <v>39</v>
      </c>
      <c r="E32" s="81" t="s">
        <v>23</v>
      </c>
      <c r="F32" s="81"/>
      <c r="G32" s="81"/>
      <c r="H32" s="2">
        <v>2</v>
      </c>
      <c r="I32" s="2" t="s">
        <v>37</v>
      </c>
      <c r="J32" s="87" t="s">
        <v>38</v>
      </c>
      <c r="K32" s="2" t="s">
        <v>34</v>
      </c>
      <c r="M32" s="2">
        <v>2</v>
      </c>
      <c r="N32" s="2" t="s">
        <v>37</v>
      </c>
      <c r="O32" s="3"/>
    </row>
    <row r="33" spans="1:15" x14ac:dyDescent="0.25">
      <c r="A33" s="2" t="s">
        <v>36</v>
      </c>
      <c r="E33" s="81" t="s">
        <v>23</v>
      </c>
      <c r="F33" s="81"/>
      <c r="G33" s="81"/>
      <c r="H33" s="2">
        <v>1</v>
      </c>
      <c r="I33" s="2" t="s">
        <v>25</v>
      </c>
      <c r="J33" s="2" t="s">
        <v>35</v>
      </c>
      <c r="K33" s="2" t="s">
        <v>34</v>
      </c>
      <c r="M33" s="2">
        <v>1</v>
      </c>
      <c r="N33" s="2" t="s">
        <v>25</v>
      </c>
      <c r="O33" s="3"/>
    </row>
    <row r="34" spans="1:15" x14ac:dyDescent="0.25">
      <c r="E34" s="81"/>
      <c r="F34" s="81"/>
      <c r="G34" s="81"/>
      <c r="O34" s="3"/>
    </row>
    <row r="35" spans="1:15" x14ac:dyDescent="0.25">
      <c r="A35" s="1" t="s">
        <v>33</v>
      </c>
      <c r="B35" s="1"/>
      <c r="C35" s="1"/>
      <c r="O35" s="3"/>
    </row>
    <row r="36" spans="1:15" x14ac:dyDescent="0.25">
      <c r="A36" s="2" t="s">
        <v>32</v>
      </c>
      <c r="J36" s="2" t="s">
        <v>31</v>
      </c>
      <c r="O36" s="3"/>
    </row>
    <row r="37" spans="1:15" x14ac:dyDescent="0.25">
      <c r="A37" s="2" t="s">
        <v>30</v>
      </c>
      <c r="E37" s="2" t="s">
        <v>29</v>
      </c>
      <c r="F37" s="87"/>
      <c r="G37" s="87"/>
      <c r="H37" s="6">
        <v>2</v>
      </c>
      <c r="I37" s="6" t="s">
        <v>28</v>
      </c>
      <c r="J37" s="2" t="s">
        <v>27</v>
      </c>
      <c r="K37" s="2" t="s">
        <v>26</v>
      </c>
      <c r="M37" s="2">
        <v>1</v>
      </c>
      <c r="N37" s="2" t="s">
        <v>25</v>
      </c>
      <c r="O37" s="3"/>
    </row>
    <row r="38" spans="1:15" x14ac:dyDescent="0.25">
      <c r="O38" s="3"/>
    </row>
    <row r="39" spans="1:15" x14ac:dyDescent="0.25">
      <c r="A39" s="1" t="s">
        <v>24</v>
      </c>
      <c r="B39" s="1"/>
      <c r="C39" s="1"/>
      <c r="D39" s="81"/>
      <c r="E39" s="81" t="s">
        <v>23</v>
      </c>
      <c r="F39" s="81"/>
      <c r="G39" s="81"/>
      <c r="H39" s="6">
        <v>1</v>
      </c>
      <c r="I39" s="6" t="s">
        <v>22</v>
      </c>
      <c r="J39" s="6"/>
      <c r="O39" s="3"/>
    </row>
    <row r="40" spans="1:15" x14ac:dyDescent="0.25">
      <c r="O40" s="3"/>
    </row>
    <row r="41" spans="1:15" x14ac:dyDescent="0.25">
      <c r="A41" s="1" t="s">
        <v>21</v>
      </c>
      <c r="B41" s="1"/>
      <c r="C41" s="1"/>
      <c r="D41" s="1"/>
      <c r="E41" s="1" t="s">
        <v>20</v>
      </c>
      <c r="F41" s="1"/>
      <c r="G41" s="1"/>
      <c r="H41" s="1"/>
      <c r="I41" s="1"/>
      <c r="O41" s="3"/>
    </row>
    <row r="42" spans="1:15" x14ac:dyDescent="0.25">
      <c r="B42" s="2">
        <v>1995</v>
      </c>
      <c r="C42" s="2" t="s">
        <v>19</v>
      </c>
      <c r="H42" s="2" t="s">
        <v>18</v>
      </c>
      <c r="J42" s="3" t="s">
        <v>17</v>
      </c>
      <c r="O42" s="3"/>
    </row>
    <row r="43" spans="1:15" x14ac:dyDescent="0.25">
      <c r="B43" s="2">
        <v>1996</v>
      </c>
      <c r="C43" s="2" t="s">
        <v>16</v>
      </c>
      <c r="H43" s="2" t="s">
        <v>15</v>
      </c>
      <c r="J43" s="2" t="s">
        <v>14</v>
      </c>
      <c r="O43" s="3"/>
    </row>
    <row r="44" spans="1:15" x14ac:dyDescent="0.25">
      <c r="B44" s="2">
        <v>1997</v>
      </c>
      <c r="C44" s="2" t="s">
        <v>13</v>
      </c>
      <c r="H44" s="2" t="s">
        <v>12</v>
      </c>
      <c r="J44" s="2" t="s">
        <v>11</v>
      </c>
      <c r="O44" s="3"/>
    </row>
    <row r="45" spans="1:15" x14ac:dyDescent="0.25">
      <c r="B45" s="2">
        <v>1998</v>
      </c>
      <c r="C45" s="2" t="s">
        <v>10</v>
      </c>
      <c r="H45" s="2" t="s">
        <v>9</v>
      </c>
      <c r="J45" s="2" t="s">
        <v>6</v>
      </c>
      <c r="O45" s="3"/>
    </row>
    <row r="46" spans="1:15" x14ac:dyDescent="0.25">
      <c r="B46" s="2">
        <v>1999</v>
      </c>
      <c r="C46" s="2" t="s">
        <v>8</v>
      </c>
      <c r="H46" s="2" t="s">
        <v>7</v>
      </c>
      <c r="J46" s="2" t="s">
        <v>6</v>
      </c>
    </row>
    <row r="47" spans="1:15" x14ac:dyDescent="0.25">
      <c r="B47" s="2">
        <v>2000</v>
      </c>
      <c r="C47" s="2" t="s">
        <v>5</v>
      </c>
      <c r="H47" s="2" t="s">
        <v>4</v>
      </c>
      <c r="J47" s="2" t="s">
        <v>3</v>
      </c>
    </row>
    <row r="48" spans="1:15" x14ac:dyDescent="0.25">
      <c r="B48" s="2">
        <v>2001</v>
      </c>
      <c r="C48" s="2" t="s">
        <v>2</v>
      </c>
      <c r="H48" s="2" t="s">
        <v>1</v>
      </c>
      <c r="J48" s="2" t="s">
        <v>0</v>
      </c>
    </row>
  </sheetData>
  <mergeCells count="1">
    <mergeCell ref="A7:B7"/>
  </mergeCells>
  <printOptions horizontalCentered="1" gridLines="1"/>
  <pageMargins left="0.74803149606299213" right="0.74803149606299213" top="0.78740157480314965" bottom="0.78740157480314965" header="0.51181102362204722" footer="0.51181102362204722"/>
  <pageSetup paperSize="9" scale="55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2002Tour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2015-07-31T15:58:46Z</dcterms:created>
  <dcterms:modified xsi:type="dcterms:W3CDTF">2016-07-06T21:31:01Z</dcterms:modified>
</cp:coreProperties>
</file>