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6925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wner\Downloads\"/>
    </mc:Choice>
  </mc:AlternateContent>
  <bookViews>
    <workbookView xWindow="0" yWindow="0" windowWidth="17256" windowHeight="5688"/>
  </bookViews>
  <sheets>
    <sheet name="2001Tour 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8" i="1" l="1"/>
  <c r="O8" i="1" s="1"/>
  <c r="R8" i="1" s="1"/>
  <c r="W8" i="1" s="1"/>
  <c r="U8" i="1"/>
  <c r="L9" i="1"/>
  <c r="O9" i="1" s="1"/>
  <c r="U9" i="1"/>
  <c r="W9" i="1"/>
  <c r="U10" i="1"/>
  <c r="L11" i="1"/>
  <c r="O11" i="1" s="1"/>
  <c r="R11" i="1" s="1"/>
  <c r="W11" i="1" s="1"/>
  <c r="U11" i="1"/>
  <c r="L12" i="1"/>
  <c r="O12" i="1" s="1"/>
  <c r="R12" i="1" s="1"/>
  <c r="W12" i="1" s="1"/>
  <c r="U12" i="1"/>
  <c r="R13" i="1"/>
  <c r="U13" i="1"/>
  <c r="W13" i="1"/>
  <c r="L14" i="1"/>
  <c r="O14" i="1" s="1"/>
  <c r="R14" i="1" s="1"/>
  <c r="W14" i="1" s="1"/>
  <c r="U14" i="1"/>
  <c r="O15" i="1"/>
  <c r="U15" i="1"/>
  <c r="W15" i="1"/>
  <c r="L16" i="1"/>
  <c r="O16" i="1" s="1"/>
  <c r="R16" i="1" s="1"/>
  <c r="W16" i="1" s="1"/>
  <c r="U16" i="1"/>
  <c r="L17" i="1"/>
  <c r="O17" i="1" s="1"/>
  <c r="R17" i="1" s="1"/>
  <c r="W17" i="1" s="1"/>
  <c r="U17" i="1"/>
  <c r="L18" i="1"/>
  <c r="O18" i="1" s="1"/>
  <c r="R18" i="1" s="1"/>
  <c r="W18" i="1" s="1"/>
  <c r="U18" i="1"/>
  <c r="O19" i="1"/>
  <c r="U19" i="1"/>
  <c r="W19" i="1"/>
  <c r="L20" i="1"/>
  <c r="O20" i="1"/>
  <c r="W20" i="1"/>
  <c r="O21" i="1"/>
  <c r="R21" i="1" s="1"/>
  <c r="W21" i="1" s="1"/>
</calcChain>
</file>

<file path=xl/sharedStrings.xml><?xml version="1.0" encoding="utf-8"?>
<sst xmlns="http://schemas.openxmlformats.org/spreadsheetml/2006/main" count="180" uniqueCount="117">
  <si>
    <t>88pts</t>
  </si>
  <si>
    <t>C Taylor</t>
  </si>
  <si>
    <t>Yorkshire</t>
  </si>
  <si>
    <t>96 pts</t>
  </si>
  <si>
    <t>C O'Neill</t>
  </si>
  <si>
    <t>Gloucestershire</t>
  </si>
  <si>
    <t>S Nicholson</t>
  </si>
  <si>
    <t>Cumbria</t>
  </si>
  <si>
    <t>103 pts</t>
  </si>
  <si>
    <t>J Wilks</t>
  </si>
  <si>
    <t>Herefordshire</t>
  </si>
  <si>
    <t>62 pts</t>
  </si>
  <si>
    <t>D Brown</t>
  </si>
  <si>
    <t>North Wales</t>
  </si>
  <si>
    <t>110pts</t>
  </si>
  <si>
    <t>G Wagg</t>
  </si>
  <si>
    <t>Northumberland</t>
  </si>
  <si>
    <t xml:space="preserve"> R W THOMAS Shield</t>
  </si>
  <si>
    <t>Previous Years Winners</t>
  </si>
  <si>
    <t>Shot(for Round 2 only)</t>
  </si>
  <si>
    <t>minus</t>
  </si>
  <si>
    <t>Ryder Cup losers</t>
  </si>
  <si>
    <t>Shot</t>
  </si>
  <si>
    <t>plus extra</t>
  </si>
  <si>
    <t>adrift of 1st</t>
  </si>
  <si>
    <t>Shots(1Rd)</t>
  </si>
  <si>
    <t>minus extra</t>
  </si>
  <si>
    <t>5+ clear points</t>
  </si>
  <si>
    <t>18+ clear pts</t>
  </si>
  <si>
    <t>1st place by</t>
  </si>
  <si>
    <t>Rounds 1+2 only</t>
  </si>
  <si>
    <t>plus</t>
  </si>
  <si>
    <t>3rd last</t>
  </si>
  <si>
    <t>3rd place</t>
  </si>
  <si>
    <t>Shots</t>
  </si>
  <si>
    <t>2nd last</t>
  </si>
  <si>
    <t>2nd place</t>
  </si>
  <si>
    <t>Last place</t>
  </si>
  <si>
    <t>1st place</t>
  </si>
  <si>
    <t>after each round</t>
  </si>
  <si>
    <t>Shot (S Elway)</t>
  </si>
  <si>
    <t>over the three rounds</t>
  </si>
  <si>
    <t>Shots (C Taylor)-nb minus extra 2(win by 5+ clear in final rd y2000)</t>
  </si>
  <si>
    <t xml:space="preserve">shall be decided on the no. of most gross pars </t>
  </si>
  <si>
    <t>last years winners</t>
  </si>
  <si>
    <t xml:space="preserve">nb in the event of a tie the final result </t>
  </si>
  <si>
    <t>Handicap adjustments based as follows:</t>
  </si>
  <si>
    <t xml:space="preserve">nb </t>
  </si>
  <si>
    <t>US 4-3</t>
  </si>
  <si>
    <t>28*</t>
  </si>
  <si>
    <t>NQ</t>
  </si>
  <si>
    <t>DNP</t>
  </si>
  <si>
    <t>Tipler</t>
  </si>
  <si>
    <t xml:space="preserve">J </t>
  </si>
  <si>
    <t>L</t>
  </si>
  <si>
    <t>2,1</t>
  </si>
  <si>
    <t>Wilks</t>
  </si>
  <si>
    <t>J</t>
  </si>
  <si>
    <t>3,1</t>
  </si>
  <si>
    <t>Colton</t>
  </si>
  <si>
    <t>N</t>
  </si>
  <si>
    <t>5p</t>
  </si>
  <si>
    <t>1,-1</t>
  </si>
  <si>
    <t>H</t>
  </si>
  <si>
    <t>O'Neill</t>
  </si>
  <si>
    <t xml:space="preserve">C </t>
  </si>
  <si>
    <t>6p</t>
  </si>
  <si>
    <t>W</t>
  </si>
  <si>
    <t>Burnett</t>
  </si>
  <si>
    <t>Nicholson</t>
  </si>
  <si>
    <t xml:space="preserve">S </t>
  </si>
  <si>
    <t>up in 2002</t>
  </si>
  <si>
    <t>Davies</t>
  </si>
  <si>
    <t>not picked</t>
  </si>
  <si>
    <t>1,-2</t>
  </si>
  <si>
    <t>2,1,1</t>
  </si>
  <si>
    <t>Taylor</t>
  </si>
  <si>
    <t>Dennett</t>
  </si>
  <si>
    <t>McGuire</t>
  </si>
  <si>
    <t>D</t>
  </si>
  <si>
    <t>Brown</t>
  </si>
  <si>
    <t>16p</t>
  </si>
  <si>
    <t>K</t>
  </si>
  <si>
    <t>3p</t>
  </si>
  <si>
    <t>Burgess</t>
  </si>
  <si>
    <t>2nd-14p</t>
  </si>
  <si>
    <t>1,2</t>
  </si>
  <si>
    <t>Entwisle</t>
  </si>
  <si>
    <t>A</t>
  </si>
  <si>
    <t>1st</t>
  </si>
  <si>
    <t>Luther</t>
  </si>
  <si>
    <t>for 2002 tour</t>
  </si>
  <si>
    <t>Rev</t>
  </si>
  <si>
    <t>PTS</t>
  </si>
  <si>
    <t>Adj</t>
  </si>
  <si>
    <t>Nuneaton</t>
  </si>
  <si>
    <t>Kilworth Springs</t>
  </si>
  <si>
    <t>Lutterworth</t>
  </si>
  <si>
    <t>H'Cap</t>
  </si>
  <si>
    <t>,01</t>
  </si>
  <si>
    <t>NAME</t>
  </si>
  <si>
    <t xml:space="preserve"> H'cap adj</t>
  </si>
  <si>
    <t>TOTAL</t>
  </si>
  <si>
    <t>Round 3</t>
  </si>
  <si>
    <t>Round 2</t>
  </si>
  <si>
    <t>Ryder Cup</t>
  </si>
  <si>
    <t>RC</t>
  </si>
  <si>
    <t>Round 1(pts)</t>
  </si>
  <si>
    <t>Init</t>
  </si>
  <si>
    <t>Timp</t>
  </si>
  <si>
    <t>end</t>
  </si>
  <si>
    <t xml:space="preserve">end </t>
  </si>
  <si>
    <t>Revised</t>
  </si>
  <si>
    <t>to 20/6</t>
  </si>
  <si>
    <t>LEICESTERSHIRE</t>
  </si>
  <si>
    <t>ANNUAL TOUR</t>
  </si>
  <si>
    <t>AARDVARKS GOLFING SOCIETY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</si>
</sst>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7">
    <xf numFmtId="0" fontId="0" fillId="0" borderId="0" xfId="0"/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17" fontId="1" fillId="0" borderId="0" xfId="0" applyNumberFormat="1" applyFont="1" applyAlignment="1">
      <alignment vertical="center"/>
    </xf>
    <xf numFmtId="0" fontId="0" fillId="2" borderId="0" xfId="0" applyFill="1" applyAlignment="1">
      <alignment vertical="center"/>
    </xf>
    <xf numFmtId="14" fontId="1" fillId="0" borderId="0" xfId="0" applyNumberFormat="1" applyFont="1" applyAlignment="1">
      <alignment horizontal="center" vertical="center"/>
    </xf>
    <xf numFmtId="14" fontId="1" fillId="0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vertical="center"/>
    </xf>
    <xf numFmtId="0" fontId="1" fillId="0" borderId="0" xfId="0" applyFont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2" borderId="1" xfId="0" applyFont="1" applyFill="1" applyBorder="1" applyAlignment="1">
      <alignment horizontal="left" vertical="center"/>
    </xf>
    <xf numFmtId="0" fontId="0" fillId="0" borderId="0" xfId="0" applyFill="1" applyAlignment="1">
      <alignment vertical="center"/>
    </xf>
    <xf numFmtId="0" fontId="0" fillId="0" borderId="0" xfId="0" applyAlignment="1">
      <alignment horizontal="right" vertical="center"/>
    </xf>
    <xf numFmtId="0" fontId="0" fillId="5" borderId="0" xfId="0" applyFill="1" applyAlignment="1">
      <alignment vertical="center"/>
    </xf>
    <xf numFmtId="0" fontId="1" fillId="2" borderId="4" xfId="0" applyFont="1" applyFill="1" applyBorder="1" applyAlignment="1">
      <alignment horizontal="right" vertical="center"/>
    </xf>
    <xf numFmtId="0" fontId="0" fillId="7" borderId="4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0" fillId="8" borderId="4" xfId="0" applyFill="1" applyBorder="1" applyAlignment="1">
      <alignment horizontal="center" vertical="center"/>
    </xf>
    <xf numFmtId="0" fontId="1" fillId="10" borderId="5" xfId="0" applyFont="1" applyFill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1" fillId="9" borderId="0" xfId="0" applyFont="1" applyFill="1" applyAlignment="1">
      <alignment vertical="center"/>
    </xf>
    <xf numFmtId="0" fontId="0" fillId="6" borderId="4" xfId="0" applyFill="1" applyBorder="1" applyAlignment="1">
      <alignment horizontal="center" vertical="center"/>
    </xf>
    <xf numFmtId="0" fontId="1" fillId="8" borderId="5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right" vertical="center"/>
    </xf>
    <xf numFmtId="0" fontId="1" fillId="2" borderId="4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1" fillId="3" borderId="0" xfId="0" applyFont="1" applyFill="1" applyAlignment="1">
      <alignment vertical="center"/>
    </xf>
    <xf numFmtId="0" fontId="0" fillId="7" borderId="0" xfId="0" applyFill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4" xfId="0" applyFill="1" applyBorder="1" applyAlignment="1">
      <alignment vertical="center"/>
    </xf>
    <xf numFmtId="0" fontId="0" fillId="0" borderId="1" xfId="0" applyFill="1" applyBorder="1" applyAlignment="1">
      <alignment vertical="center"/>
    </xf>
    <xf numFmtId="0" fontId="1" fillId="2" borderId="2" xfId="0" applyFont="1" applyFill="1" applyBorder="1" applyAlignment="1">
      <alignment horizontal="right" vertical="center"/>
    </xf>
    <xf numFmtId="0" fontId="0" fillId="2" borderId="1" xfId="0" applyFill="1" applyBorder="1" applyAlignment="1">
      <alignment horizontal="center" vertical="center"/>
    </xf>
    <xf numFmtId="0" fontId="1" fillId="0" borderId="1" xfId="0" applyFont="1" applyFill="1" applyBorder="1" applyAlignment="1">
      <alignment horizontal="right" vertical="center"/>
    </xf>
    <xf numFmtId="0" fontId="1" fillId="0" borderId="1" xfId="0" applyFont="1" applyFill="1" applyBorder="1" applyAlignment="1">
      <alignment vertical="center"/>
    </xf>
    <xf numFmtId="0" fontId="2" fillId="0" borderId="3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0" fillId="4" borderId="2" xfId="0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0" fillId="2" borderId="2" xfId="0" applyFill="1" applyBorder="1" applyAlignment="1">
      <alignment vertical="center"/>
    </xf>
    <xf numFmtId="0" fontId="1" fillId="2" borderId="1" xfId="0" applyFont="1" applyFill="1" applyBorder="1" applyAlignment="1">
      <alignment horizontal="right" vertical="center"/>
    </xf>
    <xf numFmtId="0" fontId="1" fillId="0" borderId="0" xfId="0" applyFont="1" applyFill="1" applyBorder="1" applyAlignment="1">
      <alignment horizontal="right" vertical="center"/>
    </xf>
    <xf numFmtId="0" fontId="0" fillId="0" borderId="0" xfId="0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0" fillId="3" borderId="0" xfId="0" applyFill="1" applyAlignment="1">
      <alignment vertical="center"/>
    </xf>
    <xf numFmtId="0" fontId="0" fillId="0" borderId="0" xfId="0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5"/>
    <pageSetUpPr fitToPage="1"/>
  </sheetPr>
  <dimension ref="A1:BT45"/>
  <sheetViews>
    <sheetView showGridLines="0" tabSelected="1" zoomScale="75" workbookViewId="0">
      <pane xSplit="2" ySplit="7" topLeftCell="C8" activePane="bottomRight" state="frozen"/>
      <selection pane="topRight" activeCell="C1" sqref="C1"/>
      <selection pane="bottomLeft" activeCell="A8" sqref="A8"/>
      <selection pane="bottomRight"/>
    </sheetView>
  </sheetViews>
  <sheetFormatPr defaultRowHeight="13.2" x14ac:dyDescent="0.25"/>
  <cols>
    <col min="1" max="1" width="4" style="2" customWidth="1"/>
    <col min="2" max="2" width="10.6640625" style="2" customWidth="1"/>
    <col min="3" max="3" width="5" style="2" customWidth="1"/>
    <col min="4" max="4" width="4.6640625" style="2" customWidth="1"/>
    <col min="5" max="6" width="5" style="2" customWidth="1"/>
    <col min="7" max="7" width="6.5546875" style="2" customWidth="1"/>
    <col min="8" max="8" width="6.109375" style="2" customWidth="1"/>
    <col min="9" max="9" width="10.109375" style="2" customWidth="1"/>
    <col min="10" max="10" width="14.109375" style="2" customWidth="1"/>
    <col min="11" max="11" width="7.44140625" style="2" customWidth="1"/>
    <col min="12" max="13" width="5.109375" style="2" customWidth="1"/>
    <col min="14" max="14" width="4.88671875" style="2" customWidth="1"/>
    <col min="15" max="15" width="6.88671875" style="2" customWidth="1"/>
    <col min="16" max="16" width="16.33203125" style="2" customWidth="1"/>
    <col min="17" max="17" width="6.33203125" style="2" customWidth="1"/>
    <col min="18" max="18" width="6.109375" style="2" customWidth="1"/>
    <col min="19" max="19" width="13.33203125" style="2" customWidth="1"/>
    <col min="20" max="20" width="5.88671875" style="2" customWidth="1"/>
    <col min="21" max="21" width="7.88671875" style="2" customWidth="1"/>
    <col min="22" max="22" width="9" style="2" customWidth="1"/>
    <col min="23" max="23" width="8.5546875" style="2" customWidth="1"/>
    <col min="24" max="24" width="13.109375" style="2" customWidth="1"/>
    <col min="25" max="16384" width="8.88671875" style="2"/>
  </cols>
  <sheetData>
    <row r="1" spans="1:25" x14ac:dyDescent="0.25">
      <c r="A1" s="1" t="s">
        <v>116</v>
      </c>
      <c r="J1" s="1"/>
      <c r="K1" s="1"/>
      <c r="L1" s="1" t="s">
        <v>115</v>
      </c>
      <c r="M1" s="1"/>
      <c r="N1" s="1"/>
      <c r="O1" s="1"/>
      <c r="P1" s="1"/>
      <c r="Q1" s="1"/>
    </row>
    <row r="2" spans="1:25" x14ac:dyDescent="0.25">
      <c r="A2" s="1"/>
      <c r="J2" s="1"/>
      <c r="K2" s="1"/>
    </row>
    <row r="3" spans="1:25" x14ac:dyDescent="0.25">
      <c r="A3" s="1"/>
      <c r="I3" s="3">
        <v>37043</v>
      </c>
      <c r="J3" s="1"/>
      <c r="K3" s="1" t="s">
        <v>114</v>
      </c>
    </row>
    <row r="4" spans="1:25" x14ac:dyDescent="0.25">
      <c r="A4" s="1"/>
      <c r="I4" s="3"/>
      <c r="J4" s="1"/>
      <c r="K4" s="1"/>
    </row>
    <row r="5" spans="1:25" x14ac:dyDescent="0.25">
      <c r="I5" s="4" t="s">
        <v>113</v>
      </c>
      <c r="J5" s="5">
        <v>37062</v>
      </c>
      <c r="P5" s="5">
        <v>37063</v>
      </c>
      <c r="S5" s="6">
        <v>37064</v>
      </c>
      <c r="W5" s="4"/>
      <c r="X5" s="7" t="s">
        <v>112</v>
      </c>
    </row>
    <row r="6" spans="1:25" x14ac:dyDescent="0.25">
      <c r="C6" s="1" t="s">
        <v>110</v>
      </c>
      <c r="D6" s="1" t="s">
        <v>110</v>
      </c>
      <c r="E6" s="1" t="s">
        <v>111</v>
      </c>
      <c r="F6" s="1" t="s">
        <v>111</v>
      </c>
      <c r="G6" s="8" t="s">
        <v>110</v>
      </c>
      <c r="H6" s="9" t="s">
        <v>109</v>
      </c>
      <c r="I6" s="10" t="s">
        <v>108</v>
      </c>
      <c r="J6" s="11" t="s">
        <v>107</v>
      </c>
      <c r="M6" s="12" t="s">
        <v>106</v>
      </c>
      <c r="N6" s="13" t="s">
        <v>105</v>
      </c>
      <c r="O6" s="14"/>
      <c r="P6" s="11" t="s">
        <v>104</v>
      </c>
      <c r="R6" s="8"/>
      <c r="S6" s="15" t="s">
        <v>103</v>
      </c>
      <c r="T6" s="8"/>
      <c r="U6" s="16" t="s">
        <v>102</v>
      </c>
      <c r="V6" s="17"/>
      <c r="W6" s="4"/>
      <c r="X6" s="7" t="s">
        <v>101</v>
      </c>
    </row>
    <row r="7" spans="1:25" x14ac:dyDescent="0.25">
      <c r="A7" s="18" t="s">
        <v>100</v>
      </c>
      <c r="B7" s="18"/>
      <c r="C7" s="19">
        <v>96</v>
      </c>
      <c r="D7" s="19">
        <v>97</v>
      </c>
      <c r="E7" s="19">
        <v>98</v>
      </c>
      <c r="F7" s="19">
        <v>99</v>
      </c>
      <c r="G7" s="20">
        <v>2000</v>
      </c>
      <c r="H7" s="21" t="s">
        <v>99</v>
      </c>
      <c r="I7" s="22" t="s">
        <v>98</v>
      </c>
      <c r="J7" s="23" t="s">
        <v>97</v>
      </c>
      <c r="K7" s="19" t="s">
        <v>94</v>
      </c>
      <c r="L7" s="19" t="s">
        <v>92</v>
      </c>
      <c r="M7" s="24"/>
      <c r="N7" s="23" t="s">
        <v>94</v>
      </c>
      <c r="O7" s="19" t="s">
        <v>92</v>
      </c>
      <c r="P7" s="23" t="s">
        <v>96</v>
      </c>
      <c r="Q7" s="19" t="s">
        <v>94</v>
      </c>
      <c r="R7" s="19" t="s">
        <v>92</v>
      </c>
      <c r="S7" s="25" t="s">
        <v>95</v>
      </c>
      <c r="T7" s="19" t="s">
        <v>94</v>
      </c>
      <c r="U7" s="26" t="s">
        <v>93</v>
      </c>
      <c r="V7" s="27"/>
      <c r="W7" s="7" t="s">
        <v>92</v>
      </c>
      <c r="X7" s="28" t="s">
        <v>91</v>
      </c>
    </row>
    <row r="8" spans="1:25" x14ac:dyDescent="0.25">
      <c r="A8" s="29" t="s">
        <v>88</v>
      </c>
      <c r="B8" s="29" t="s">
        <v>90</v>
      </c>
      <c r="C8" s="30"/>
      <c r="D8" s="2">
        <v>23</v>
      </c>
      <c r="E8" s="2">
        <v>23</v>
      </c>
      <c r="F8" s="29">
        <v>23</v>
      </c>
      <c r="G8" s="31">
        <v>23</v>
      </c>
      <c r="H8" s="4">
        <v>25</v>
      </c>
      <c r="I8" s="32">
        <v>25</v>
      </c>
      <c r="J8" s="33">
        <v>40</v>
      </c>
      <c r="K8" s="1">
        <v>-3</v>
      </c>
      <c r="L8" s="1">
        <f>SUM(I8+K8)</f>
        <v>22</v>
      </c>
      <c r="M8" s="12" t="s">
        <v>63</v>
      </c>
      <c r="N8" s="17"/>
      <c r="O8" s="1">
        <f>SUM(L8+N8)</f>
        <v>22</v>
      </c>
      <c r="P8" s="34">
        <v>25</v>
      </c>
      <c r="Q8" s="35"/>
      <c r="R8" s="1">
        <f>SUM(O8+Q8)</f>
        <v>22</v>
      </c>
      <c r="S8" s="36">
        <v>27</v>
      </c>
      <c r="T8" s="1">
        <v>-2</v>
      </c>
      <c r="U8" s="37">
        <f t="shared" ref="U8:U19" si="0">SUM(J8+P8+S8)</f>
        <v>92</v>
      </c>
      <c r="V8" s="38" t="s">
        <v>89</v>
      </c>
      <c r="W8" s="7">
        <f>SUM(R8+T8)</f>
        <v>20</v>
      </c>
      <c r="X8" s="39">
        <v>-2</v>
      </c>
    </row>
    <row r="9" spans="1:25" x14ac:dyDescent="0.25">
      <c r="A9" s="29" t="s">
        <v>88</v>
      </c>
      <c r="B9" s="29" t="s">
        <v>87</v>
      </c>
      <c r="C9" s="30">
        <v>22</v>
      </c>
      <c r="D9" s="2">
        <v>19</v>
      </c>
      <c r="E9" s="2">
        <v>16</v>
      </c>
      <c r="F9" s="29">
        <v>15</v>
      </c>
      <c r="G9" s="31">
        <v>13</v>
      </c>
      <c r="H9" s="4">
        <v>12</v>
      </c>
      <c r="I9" s="32">
        <v>12</v>
      </c>
      <c r="J9" s="36">
        <v>36</v>
      </c>
      <c r="K9" s="1">
        <v>-2</v>
      </c>
      <c r="L9" s="1">
        <f>SUM(I9+K9)</f>
        <v>10</v>
      </c>
      <c r="M9" s="12" t="s">
        <v>54</v>
      </c>
      <c r="N9" s="17">
        <v>-1</v>
      </c>
      <c r="O9" s="1">
        <f>SUM(L9+N9)</f>
        <v>9</v>
      </c>
      <c r="P9" s="34">
        <v>23</v>
      </c>
      <c r="Q9" s="35" t="s">
        <v>86</v>
      </c>
      <c r="R9" s="1">
        <v>12</v>
      </c>
      <c r="S9" s="40">
        <v>26</v>
      </c>
      <c r="T9" s="1">
        <v>-1</v>
      </c>
      <c r="U9" s="41">
        <f t="shared" si="0"/>
        <v>85</v>
      </c>
      <c r="V9" s="38" t="s">
        <v>85</v>
      </c>
      <c r="W9" s="7">
        <f>SUM(R9+T9)</f>
        <v>11</v>
      </c>
      <c r="X9" s="39">
        <v>-1</v>
      </c>
    </row>
    <row r="10" spans="1:25" x14ac:dyDescent="0.25">
      <c r="A10" s="29" t="s">
        <v>65</v>
      </c>
      <c r="B10" s="29" t="s">
        <v>84</v>
      </c>
      <c r="F10" s="29"/>
      <c r="G10" s="31">
        <v>28</v>
      </c>
      <c r="H10" s="29"/>
      <c r="I10" s="32" t="s">
        <v>49</v>
      </c>
      <c r="J10" s="42">
        <v>31</v>
      </c>
      <c r="K10" s="35"/>
      <c r="L10" s="1" t="s">
        <v>49</v>
      </c>
      <c r="M10" s="12" t="s">
        <v>63</v>
      </c>
      <c r="N10" s="17"/>
      <c r="O10" s="14" t="s">
        <v>49</v>
      </c>
      <c r="P10" s="34">
        <v>31</v>
      </c>
      <c r="Q10" s="1"/>
      <c r="R10" s="14" t="s">
        <v>49</v>
      </c>
      <c r="S10" s="34">
        <v>23</v>
      </c>
      <c r="T10" s="1"/>
      <c r="U10" s="43">
        <f t="shared" si="0"/>
        <v>85</v>
      </c>
      <c r="V10" s="38" t="s">
        <v>83</v>
      </c>
      <c r="W10" s="44" t="s">
        <v>49</v>
      </c>
    </row>
    <row r="11" spans="1:25" x14ac:dyDescent="0.25">
      <c r="A11" s="29" t="s">
        <v>82</v>
      </c>
      <c r="B11" s="29" t="s">
        <v>76</v>
      </c>
      <c r="C11" s="30"/>
      <c r="D11" s="2">
        <v>12</v>
      </c>
      <c r="E11" s="2">
        <v>11</v>
      </c>
      <c r="F11" s="29">
        <v>11</v>
      </c>
      <c r="G11" s="31">
        <v>11</v>
      </c>
      <c r="I11" s="32">
        <v>11</v>
      </c>
      <c r="J11" s="40">
        <v>34</v>
      </c>
      <c r="K11" s="1">
        <v>-1</v>
      </c>
      <c r="L11" s="1">
        <f>SUM(I11+K11)</f>
        <v>10</v>
      </c>
      <c r="M11" s="12" t="s">
        <v>67</v>
      </c>
      <c r="N11" s="17">
        <v>-1</v>
      </c>
      <c r="O11" s="1">
        <f>SUM(L11+N11)</f>
        <v>9</v>
      </c>
      <c r="P11" s="34">
        <v>26</v>
      </c>
      <c r="Q11" s="1">
        <v>1</v>
      </c>
      <c r="R11" s="1">
        <f>SUM(O11+Q11)</f>
        <v>10</v>
      </c>
      <c r="S11" s="34">
        <v>24</v>
      </c>
      <c r="T11" s="1"/>
      <c r="U11" s="16">
        <f t="shared" si="0"/>
        <v>84</v>
      </c>
      <c r="V11" s="38" t="s">
        <v>81</v>
      </c>
      <c r="W11" s="7">
        <f t="shared" ref="W11:W21" si="1">SUM(R11+T11)</f>
        <v>10</v>
      </c>
      <c r="X11" s="1"/>
    </row>
    <row r="12" spans="1:25" x14ac:dyDescent="0.25">
      <c r="A12" s="29" t="s">
        <v>79</v>
      </c>
      <c r="B12" s="29" t="s">
        <v>80</v>
      </c>
      <c r="C12" s="2">
        <v>23</v>
      </c>
      <c r="D12" s="2">
        <v>21</v>
      </c>
      <c r="E12" s="2">
        <v>21</v>
      </c>
      <c r="F12" s="29">
        <v>23</v>
      </c>
      <c r="G12" s="31">
        <v>17</v>
      </c>
      <c r="H12" s="4">
        <v>17</v>
      </c>
      <c r="I12" s="45">
        <v>17</v>
      </c>
      <c r="J12" s="42">
        <v>26</v>
      </c>
      <c r="K12" s="35"/>
      <c r="L12" s="1">
        <f>SUM(I12+K12)</f>
        <v>17</v>
      </c>
      <c r="M12" s="12" t="s">
        <v>67</v>
      </c>
      <c r="N12" s="17"/>
      <c r="O12" s="1">
        <f>SUM(L12+N12)</f>
        <v>17</v>
      </c>
      <c r="P12" s="34">
        <v>31</v>
      </c>
      <c r="Q12" s="1"/>
      <c r="R12" s="1">
        <f>SUM(O12+Q12)</f>
        <v>17</v>
      </c>
      <c r="S12" s="33">
        <v>27</v>
      </c>
      <c r="T12" s="1">
        <v>-3</v>
      </c>
      <c r="U12" s="16">
        <f t="shared" si="0"/>
        <v>84</v>
      </c>
      <c r="V12" s="38" t="s">
        <v>66</v>
      </c>
      <c r="W12" s="7">
        <f t="shared" si="1"/>
        <v>14</v>
      </c>
    </row>
    <row r="13" spans="1:25" x14ac:dyDescent="0.25">
      <c r="A13" s="29" t="s">
        <v>79</v>
      </c>
      <c r="B13" s="29" t="s">
        <v>78</v>
      </c>
      <c r="C13" s="2">
        <v>24</v>
      </c>
      <c r="D13" s="2">
        <v>26</v>
      </c>
      <c r="E13" s="2">
        <v>25</v>
      </c>
      <c r="F13" s="29">
        <v>25</v>
      </c>
      <c r="G13" s="31">
        <v>28</v>
      </c>
      <c r="H13" s="29"/>
      <c r="I13" s="32" t="s">
        <v>49</v>
      </c>
      <c r="J13" s="42">
        <v>33</v>
      </c>
      <c r="K13" s="1"/>
      <c r="L13" s="1" t="s">
        <v>49</v>
      </c>
      <c r="M13" s="12" t="s">
        <v>63</v>
      </c>
      <c r="N13" s="17">
        <v>-1</v>
      </c>
      <c r="O13" s="1">
        <v>27</v>
      </c>
      <c r="P13" s="34">
        <v>28</v>
      </c>
      <c r="Q13" s="35">
        <v>1</v>
      </c>
      <c r="R13" s="1">
        <f>SUM(O13+Q13)</f>
        <v>28</v>
      </c>
      <c r="S13" s="34">
        <v>20</v>
      </c>
      <c r="U13" s="16">
        <f t="shared" si="0"/>
        <v>81</v>
      </c>
      <c r="V13" s="38"/>
      <c r="W13" s="7">
        <f t="shared" si="1"/>
        <v>28</v>
      </c>
    </row>
    <row r="14" spans="1:25" x14ac:dyDescent="0.25">
      <c r="A14" s="29" t="s">
        <v>70</v>
      </c>
      <c r="B14" s="29" t="s">
        <v>77</v>
      </c>
      <c r="C14" s="30">
        <v>20</v>
      </c>
      <c r="D14" s="2">
        <v>16</v>
      </c>
      <c r="E14" s="2">
        <v>17</v>
      </c>
      <c r="F14" s="29">
        <v>14</v>
      </c>
      <c r="G14" s="31">
        <v>18</v>
      </c>
      <c r="H14" s="29"/>
      <c r="I14" s="32">
        <v>18</v>
      </c>
      <c r="J14" s="42">
        <v>22</v>
      </c>
      <c r="K14" s="1">
        <v>1</v>
      </c>
      <c r="L14" s="1">
        <f>SUM(I14+K14)</f>
        <v>19</v>
      </c>
      <c r="M14" s="12" t="s">
        <v>67</v>
      </c>
      <c r="N14" s="17"/>
      <c r="O14" s="1">
        <f t="shared" ref="O14:O21" si="2">SUM(L14+N14)</f>
        <v>19</v>
      </c>
      <c r="P14" s="33">
        <v>38</v>
      </c>
      <c r="Q14" s="35">
        <v>-3</v>
      </c>
      <c r="R14" s="1">
        <f>SUM(O14+Q14)</f>
        <v>16</v>
      </c>
      <c r="S14" s="34">
        <v>20</v>
      </c>
      <c r="T14" s="46"/>
      <c r="U14" s="16">
        <f t="shared" si="0"/>
        <v>80</v>
      </c>
      <c r="V14" s="38"/>
      <c r="W14" s="7">
        <f t="shared" si="1"/>
        <v>16</v>
      </c>
    </row>
    <row r="15" spans="1:25" x14ac:dyDescent="0.25">
      <c r="A15" s="29" t="s">
        <v>65</v>
      </c>
      <c r="B15" s="29" t="s">
        <v>76</v>
      </c>
      <c r="C15" s="2">
        <v>18</v>
      </c>
      <c r="D15" s="2">
        <v>18</v>
      </c>
      <c r="E15" s="2">
        <v>17</v>
      </c>
      <c r="F15" s="29">
        <v>18</v>
      </c>
      <c r="G15" s="31">
        <v>16</v>
      </c>
      <c r="H15" s="4">
        <v>15</v>
      </c>
      <c r="I15" s="45">
        <v>11</v>
      </c>
      <c r="J15" s="42">
        <v>21</v>
      </c>
      <c r="K15" s="47" t="s">
        <v>75</v>
      </c>
      <c r="L15" s="1">
        <v>15</v>
      </c>
      <c r="M15" s="12" t="s">
        <v>67</v>
      </c>
      <c r="N15" s="17">
        <v>-1</v>
      </c>
      <c r="O15" s="1">
        <f t="shared" si="2"/>
        <v>14</v>
      </c>
      <c r="P15" s="36">
        <v>34</v>
      </c>
      <c r="Q15" s="1" t="s">
        <v>74</v>
      </c>
      <c r="R15" s="1">
        <v>13</v>
      </c>
      <c r="S15" s="34">
        <v>23</v>
      </c>
      <c r="T15" s="1"/>
      <c r="U15" s="16">
        <f t="shared" si="0"/>
        <v>78</v>
      </c>
      <c r="V15" s="38"/>
      <c r="W15" s="7">
        <f t="shared" si="1"/>
        <v>13</v>
      </c>
      <c r="X15" s="48">
        <v>2</v>
      </c>
      <c r="Y15" s="2" t="s">
        <v>73</v>
      </c>
    </row>
    <row r="16" spans="1:25" x14ac:dyDescent="0.25">
      <c r="A16" s="29" t="s">
        <v>70</v>
      </c>
      <c r="B16" s="29" t="s">
        <v>72</v>
      </c>
      <c r="C16" s="30"/>
      <c r="F16" s="29"/>
      <c r="G16" s="29"/>
      <c r="I16" s="32">
        <v>22</v>
      </c>
      <c r="J16" s="49">
        <v>26</v>
      </c>
      <c r="K16" s="1"/>
      <c r="L16" s="1">
        <f>SUM(I16+K16)</f>
        <v>22</v>
      </c>
      <c r="M16" s="12" t="s">
        <v>54</v>
      </c>
      <c r="N16" s="17">
        <v>-1</v>
      </c>
      <c r="O16" s="1">
        <f t="shared" si="2"/>
        <v>21</v>
      </c>
      <c r="P16" s="34">
        <v>27</v>
      </c>
      <c r="Q16" s="1">
        <v>1</v>
      </c>
      <c r="R16" s="1">
        <f>SUM(O16+Q16)</f>
        <v>22</v>
      </c>
      <c r="S16" s="34">
        <v>24</v>
      </c>
      <c r="T16" s="1"/>
      <c r="U16" s="16">
        <f t="shared" si="0"/>
        <v>77</v>
      </c>
      <c r="V16" s="38"/>
      <c r="W16" s="7">
        <f t="shared" si="1"/>
        <v>22</v>
      </c>
      <c r="Y16" s="2" t="s">
        <v>71</v>
      </c>
    </row>
    <row r="17" spans="1:72" x14ac:dyDescent="0.25">
      <c r="A17" s="29" t="s">
        <v>70</v>
      </c>
      <c r="B17" s="29" t="s">
        <v>69</v>
      </c>
      <c r="D17" s="2">
        <v>13</v>
      </c>
      <c r="E17" s="2">
        <v>9</v>
      </c>
      <c r="F17" s="29">
        <v>8</v>
      </c>
      <c r="G17" s="31">
        <v>4</v>
      </c>
      <c r="H17" s="4">
        <v>5</v>
      </c>
      <c r="I17" s="45">
        <v>5</v>
      </c>
      <c r="J17" s="42">
        <v>27</v>
      </c>
      <c r="K17" s="1"/>
      <c r="L17" s="1">
        <f>SUM(I17+K17)</f>
        <v>5</v>
      </c>
      <c r="M17" s="12" t="s">
        <v>54</v>
      </c>
      <c r="N17" s="17">
        <v>-1</v>
      </c>
      <c r="O17" s="1">
        <f t="shared" si="2"/>
        <v>4</v>
      </c>
      <c r="P17" s="34">
        <v>24</v>
      </c>
      <c r="Q17" s="1">
        <v>1</v>
      </c>
      <c r="R17" s="1">
        <f>SUM(O17+Q17)</f>
        <v>5</v>
      </c>
      <c r="S17" s="34">
        <v>22</v>
      </c>
      <c r="T17" s="1"/>
      <c r="U17" s="16">
        <f t="shared" si="0"/>
        <v>73</v>
      </c>
      <c r="V17" s="38"/>
      <c r="W17" s="7">
        <f t="shared" si="1"/>
        <v>5</v>
      </c>
    </row>
    <row r="18" spans="1:72" x14ac:dyDescent="0.25">
      <c r="A18" s="29" t="s">
        <v>60</v>
      </c>
      <c r="B18" s="29" t="s">
        <v>68</v>
      </c>
      <c r="C18" s="2">
        <v>22</v>
      </c>
      <c r="D18" s="2">
        <v>21</v>
      </c>
      <c r="E18" s="2">
        <v>18</v>
      </c>
      <c r="F18" s="29">
        <v>15</v>
      </c>
      <c r="G18" s="31">
        <v>19</v>
      </c>
      <c r="H18" s="4">
        <v>17</v>
      </c>
      <c r="I18" s="45">
        <v>17</v>
      </c>
      <c r="J18" s="42">
        <v>25</v>
      </c>
      <c r="K18" s="1"/>
      <c r="L18" s="1">
        <f>SUM(I18+K18)</f>
        <v>17</v>
      </c>
      <c r="M18" s="12" t="s">
        <v>67</v>
      </c>
      <c r="N18" s="17"/>
      <c r="O18" s="1">
        <f t="shared" si="2"/>
        <v>17</v>
      </c>
      <c r="P18" s="34">
        <v>28</v>
      </c>
      <c r="Q18" s="1"/>
      <c r="R18" s="1">
        <f>SUM(O18+Q18)</f>
        <v>17</v>
      </c>
      <c r="S18" s="34">
        <v>18</v>
      </c>
      <c r="T18" s="35">
        <v>2</v>
      </c>
      <c r="U18" s="16">
        <f t="shared" si="0"/>
        <v>71</v>
      </c>
      <c r="V18" s="38" t="s">
        <v>66</v>
      </c>
      <c r="W18" s="7">
        <f t="shared" si="1"/>
        <v>19</v>
      </c>
      <c r="X18" s="1"/>
    </row>
    <row r="19" spans="1:72" x14ac:dyDescent="0.25">
      <c r="A19" s="29" t="s">
        <v>65</v>
      </c>
      <c r="B19" s="29" t="s">
        <v>64</v>
      </c>
      <c r="C19" s="2">
        <v>24</v>
      </c>
      <c r="D19" s="2">
        <v>24</v>
      </c>
      <c r="E19" s="2">
        <v>20</v>
      </c>
      <c r="F19" s="29">
        <v>14</v>
      </c>
      <c r="G19" s="31">
        <v>15</v>
      </c>
      <c r="H19" s="29"/>
      <c r="I19" s="45">
        <v>15</v>
      </c>
      <c r="J19" s="50">
        <v>20</v>
      </c>
      <c r="K19" s="1" t="s">
        <v>58</v>
      </c>
      <c r="L19" s="1">
        <v>19</v>
      </c>
      <c r="M19" s="12" t="s">
        <v>63</v>
      </c>
      <c r="N19" s="17">
        <v>-1</v>
      </c>
      <c r="O19" s="1">
        <f t="shared" si="2"/>
        <v>18</v>
      </c>
      <c r="P19" s="40">
        <v>33</v>
      </c>
      <c r="Q19" s="1" t="s">
        <v>62</v>
      </c>
      <c r="R19" s="1">
        <v>18</v>
      </c>
      <c r="S19" s="34">
        <v>18</v>
      </c>
      <c r="T19" s="1">
        <v>1</v>
      </c>
      <c r="U19" s="51">
        <f t="shared" si="0"/>
        <v>71</v>
      </c>
      <c r="V19" s="38" t="s">
        <v>61</v>
      </c>
      <c r="W19" s="7">
        <f t="shared" si="1"/>
        <v>19</v>
      </c>
    </row>
    <row r="20" spans="1:72" x14ac:dyDescent="0.25">
      <c r="A20" s="29" t="s">
        <v>60</v>
      </c>
      <c r="B20" s="29" t="s">
        <v>59</v>
      </c>
      <c r="C20" s="30"/>
      <c r="F20" s="29">
        <v>15</v>
      </c>
      <c r="G20" s="31">
        <v>13</v>
      </c>
      <c r="I20" s="32">
        <v>13</v>
      </c>
      <c r="J20" s="42">
        <v>29</v>
      </c>
      <c r="L20" s="1">
        <f>SUM(I20+K20)</f>
        <v>13</v>
      </c>
      <c r="M20" s="12" t="s">
        <v>54</v>
      </c>
      <c r="N20" s="17"/>
      <c r="O20" s="1">
        <f t="shared" si="2"/>
        <v>13</v>
      </c>
      <c r="P20" s="50">
        <v>18</v>
      </c>
      <c r="Q20" s="1" t="s">
        <v>58</v>
      </c>
      <c r="R20" s="1">
        <v>17</v>
      </c>
      <c r="S20" s="52" t="s">
        <v>51</v>
      </c>
      <c r="T20" s="1"/>
      <c r="U20" s="10">
        <v>47</v>
      </c>
      <c r="V20" s="53" t="s">
        <v>50</v>
      </c>
      <c r="W20" s="7">
        <f t="shared" si="1"/>
        <v>17</v>
      </c>
    </row>
    <row r="21" spans="1:72" x14ac:dyDescent="0.25">
      <c r="A21" s="29" t="s">
        <v>57</v>
      </c>
      <c r="B21" s="29" t="s">
        <v>56</v>
      </c>
      <c r="C21" s="2">
        <v>20</v>
      </c>
      <c r="D21" s="2">
        <v>13</v>
      </c>
      <c r="E21" s="2">
        <v>13</v>
      </c>
      <c r="F21" s="29">
        <v>12</v>
      </c>
      <c r="G21" s="31">
        <v>12</v>
      </c>
      <c r="I21" s="45">
        <v>12</v>
      </c>
      <c r="J21" s="42">
        <v>20</v>
      </c>
      <c r="K21" s="35" t="s">
        <v>55</v>
      </c>
      <c r="L21" s="1">
        <v>15</v>
      </c>
      <c r="M21" s="12" t="s">
        <v>54</v>
      </c>
      <c r="N21" s="11"/>
      <c r="O21" s="1">
        <f t="shared" si="2"/>
        <v>15</v>
      </c>
      <c r="P21" s="34">
        <v>26</v>
      </c>
      <c r="Q21" s="46"/>
      <c r="R21" s="46">
        <f>SUM(O21+Q21)</f>
        <v>15</v>
      </c>
      <c r="S21" s="52" t="s">
        <v>51</v>
      </c>
      <c r="T21" s="46"/>
      <c r="U21" s="10">
        <v>46</v>
      </c>
      <c r="V21" s="53" t="s">
        <v>50</v>
      </c>
      <c r="W21" s="7">
        <f t="shared" si="1"/>
        <v>15</v>
      </c>
    </row>
    <row r="22" spans="1:72" x14ac:dyDescent="0.25">
      <c r="A22" s="54" t="s">
        <v>53</v>
      </c>
      <c r="B22" s="54" t="s">
        <v>52</v>
      </c>
      <c r="C22" s="54"/>
      <c r="D22" s="54"/>
      <c r="E22" s="54"/>
      <c r="F22" s="54" t="s">
        <v>49</v>
      </c>
      <c r="G22" s="54" t="s">
        <v>49</v>
      </c>
      <c r="H22" s="54"/>
      <c r="I22" s="55" t="s">
        <v>49</v>
      </c>
      <c r="J22" s="56" t="s">
        <v>51</v>
      </c>
      <c r="K22" s="57"/>
      <c r="L22" s="58" t="s">
        <v>49</v>
      </c>
      <c r="M22" s="59"/>
      <c r="N22" s="60" t="s">
        <v>51</v>
      </c>
      <c r="O22" s="58" t="s">
        <v>49</v>
      </c>
      <c r="P22" s="61">
        <v>24</v>
      </c>
      <c r="Q22" s="58">
        <v>1</v>
      </c>
      <c r="R22" s="62" t="s">
        <v>49</v>
      </c>
      <c r="S22" s="63">
        <v>14</v>
      </c>
      <c r="T22" s="58">
        <v>3</v>
      </c>
      <c r="U22" s="64">
        <v>38</v>
      </c>
      <c r="V22" s="65" t="s">
        <v>50</v>
      </c>
      <c r="W22" s="66" t="s">
        <v>49</v>
      </c>
      <c r="X22" s="54"/>
      <c r="Y22" s="29"/>
      <c r="Z22" s="29"/>
      <c r="AA22" s="29"/>
      <c r="AB22" s="29"/>
      <c r="AC22" s="29"/>
      <c r="AD22" s="29"/>
      <c r="AE22" s="29"/>
      <c r="AF22" s="29"/>
      <c r="AG22" s="29"/>
      <c r="AH22" s="29"/>
      <c r="AI22" s="29"/>
      <c r="AJ22" s="29"/>
      <c r="AK22" s="29"/>
      <c r="AL22" s="29"/>
      <c r="AM22" s="29"/>
      <c r="AN22" s="29"/>
      <c r="AO22" s="29"/>
      <c r="AP22" s="29"/>
      <c r="AQ22" s="29"/>
      <c r="AR22" s="29"/>
      <c r="AS22" s="29"/>
      <c r="AT22" s="29"/>
      <c r="AU22" s="29"/>
      <c r="AV22" s="29"/>
      <c r="AW22" s="29"/>
      <c r="AX22" s="29"/>
      <c r="AY22" s="29"/>
      <c r="AZ22" s="29"/>
      <c r="BA22" s="29"/>
      <c r="BB22" s="29"/>
      <c r="BC22" s="29"/>
      <c r="BD22" s="29"/>
      <c r="BE22" s="29"/>
      <c r="BF22" s="29"/>
      <c r="BG22" s="29"/>
      <c r="BH22" s="29"/>
      <c r="BI22" s="29"/>
      <c r="BJ22" s="29"/>
      <c r="BK22" s="29"/>
      <c r="BL22" s="29"/>
      <c r="BM22" s="29"/>
      <c r="BN22" s="29"/>
      <c r="BO22" s="29"/>
      <c r="BP22" s="29"/>
      <c r="BQ22" s="29"/>
      <c r="BR22" s="29"/>
      <c r="BS22" s="29"/>
      <c r="BT22" s="29"/>
    </row>
    <row r="23" spans="1:72" x14ac:dyDescent="0.25">
      <c r="C23" s="30"/>
      <c r="I23" s="67"/>
      <c r="J23" s="68"/>
      <c r="L23" s="67"/>
      <c r="M23" s="67"/>
      <c r="N23" s="69" t="s">
        <v>48</v>
      </c>
      <c r="O23" s="67"/>
      <c r="P23" s="70"/>
      <c r="R23" s="67"/>
      <c r="S23" s="68"/>
      <c r="T23" s="46"/>
      <c r="U23" s="71"/>
      <c r="V23" s="72"/>
      <c r="W23" s="67"/>
    </row>
    <row r="24" spans="1:72" x14ac:dyDescent="0.25">
      <c r="A24" s="1" t="s">
        <v>47</v>
      </c>
      <c r="B24" s="1" t="s">
        <v>46</v>
      </c>
      <c r="C24" s="1"/>
      <c r="D24" s="1"/>
      <c r="E24" s="1"/>
      <c r="F24" s="1"/>
      <c r="G24" s="1"/>
      <c r="H24" s="1"/>
      <c r="I24" s="1"/>
      <c r="P24" s="29"/>
      <c r="S24" s="2" t="s">
        <v>45</v>
      </c>
    </row>
    <row r="25" spans="1:72" x14ac:dyDescent="0.25">
      <c r="A25" s="1" t="s">
        <v>44</v>
      </c>
      <c r="B25" s="1"/>
      <c r="C25" s="1"/>
      <c r="D25" s="1"/>
      <c r="E25" s="1"/>
      <c r="F25" s="1"/>
      <c r="G25" s="1"/>
      <c r="H25" s="1"/>
      <c r="I25" s="1"/>
      <c r="P25" s="29"/>
      <c r="S25" s="2" t="s">
        <v>43</v>
      </c>
    </row>
    <row r="26" spans="1:72" x14ac:dyDescent="0.25">
      <c r="A26" s="73" t="s">
        <v>38</v>
      </c>
      <c r="B26" s="1"/>
      <c r="C26" s="1"/>
      <c r="D26" s="14"/>
      <c r="E26" s="74" t="s">
        <v>20</v>
      </c>
      <c r="F26" s="74"/>
      <c r="G26" s="74"/>
      <c r="H26" s="73">
        <v>2</v>
      </c>
      <c r="I26" s="73" t="s">
        <v>42</v>
      </c>
      <c r="J26" s="75"/>
      <c r="K26" s="75"/>
      <c r="L26" s="75"/>
      <c r="M26" s="75"/>
      <c r="N26" s="75"/>
      <c r="O26" s="75"/>
      <c r="P26" s="29"/>
      <c r="S26" s="2" t="s">
        <v>41</v>
      </c>
    </row>
    <row r="27" spans="1:72" x14ac:dyDescent="0.25">
      <c r="A27" s="73" t="s">
        <v>36</v>
      </c>
      <c r="B27" s="1"/>
      <c r="C27" s="1"/>
      <c r="D27" s="1"/>
      <c r="E27" s="74" t="s">
        <v>20</v>
      </c>
      <c r="F27" s="74"/>
      <c r="G27" s="74"/>
      <c r="H27" s="73">
        <v>1</v>
      </c>
      <c r="I27" s="73" t="s">
        <v>40</v>
      </c>
      <c r="P27" s="29"/>
    </row>
    <row r="28" spans="1:72" x14ac:dyDescent="0.25">
      <c r="A28" s="1" t="s">
        <v>39</v>
      </c>
      <c r="B28" s="1"/>
      <c r="C28" s="1"/>
      <c r="D28" s="1"/>
      <c r="E28" s="1"/>
      <c r="F28" s="1"/>
      <c r="G28" s="1"/>
      <c r="H28" s="1"/>
      <c r="I28" s="1"/>
      <c r="P28" s="29"/>
    </row>
    <row r="29" spans="1:72" x14ac:dyDescent="0.25">
      <c r="A29" s="2" t="s">
        <v>38</v>
      </c>
      <c r="E29" s="30" t="s">
        <v>20</v>
      </c>
      <c r="F29" s="30"/>
      <c r="G29" s="30"/>
      <c r="H29" s="2">
        <v>3</v>
      </c>
      <c r="I29" s="2" t="s">
        <v>34</v>
      </c>
      <c r="J29" s="2" t="s">
        <v>37</v>
      </c>
      <c r="K29" s="2" t="s">
        <v>31</v>
      </c>
      <c r="N29" s="2">
        <v>3</v>
      </c>
      <c r="O29" s="2" t="s">
        <v>34</v>
      </c>
      <c r="P29" s="29"/>
    </row>
    <row r="30" spans="1:72" x14ac:dyDescent="0.25">
      <c r="A30" s="2" t="s">
        <v>36</v>
      </c>
      <c r="E30" s="30" t="s">
        <v>20</v>
      </c>
      <c r="F30" s="30"/>
      <c r="G30" s="30"/>
      <c r="H30" s="2">
        <v>2</v>
      </c>
      <c r="I30" s="2" t="s">
        <v>34</v>
      </c>
      <c r="J30" s="76" t="s">
        <v>35</v>
      </c>
      <c r="K30" s="2" t="s">
        <v>31</v>
      </c>
      <c r="N30" s="2">
        <v>2</v>
      </c>
      <c r="O30" s="2" t="s">
        <v>34</v>
      </c>
      <c r="P30" s="29"/>
    </row>
    <row r="31" spans="1:72" x14ac:dyDescent="0.25">
      <c r="A31" s="2" t="s">
        <v>33</v>
      </c>
      <c r="E31" s="30" t="s">
        <v>20</v>
      </c>
      <c r="F31" s="30"/>
      <c r="G31" s="30"/>
      <c r="H31" s="2">
        <v>1</v>
      </c>
      <c r="I31" s="2" t="s">
        <v>22</v>
      </c>
      <c r="J31" s="2" t="s">
        <v>32</v>
      </c>
      <c r="K31" s="2" t="s">
        <v>31</v>
      </c>
      <c r="N31" s="2">
        <v>1</v>
      </c>
      <c r="O31" s="2" t="s">
        <v>22</v>
      </c>
      <c r="P31" s="29"/>
    </row>
    <row r="32" spans="1:72" x14ac:dyDescent="0.25">
      <c r="E32" s="30"/>
      <c r="F32" s="30"/>
      <c r="G32" s="30"/>
      <c r="P32" s="29"/>
    </row>
    <row r="33" spans="1:16" x14ac:dyDescent="0.25">
      <c r="A33" s="1" t="s">
        <v>30</v>
      </c>
      <c r="B33" s="1"/>
      <c r="C33" s="1"/>
      <c r="P33" s="29"/>
    </row>
    <row r="34" spans="1:16" x14ac:dyDescent="0.25">
      <c r="A34" s="2" t="s">
        <v>29</v>
      </c>
      <c r="J34" s="2" t="s">
        <v>28</v>
      </c>
      <c r="P34" s="29"/>
    </row>
    <row r="35" spans="1:16" x14ac:dyDescent="0.25">
      <c r="A35" s="2" t="s">
        <v>27</v>
      </c>
      <c r="E35" s="2" t="s">
        <v>26</v>
      </c>
      <c r="F35" s="76"/>
      <c r="G35" s="76"/>
      <c r="H35" s="4">
        <v>2</v>
      </c>
      <c r="I35" s="4" t="s">
        <v>25</v>
      </c>
      <c r="J35" s="2" t="s">
        <v>24</v>
      </c>
      <c r="K35" s="2" t="s">
        <v>23</v>
      </c>
      <c r="N35" s="2">
        <v>1</v>
      </c>
      <c r="O35" s="2" t="s">
        <v>22</v>
      </c>
      <c r="P35" s="29"/>
    </row>
    <row r="36" spans="1:16" x14ac:dyDescent="0.25">
      <c r="P36" s="29"/>
    </row>
    <row r="37" spans="1:16" x14ac:dyDescent="0.25">
      <c r="A37" s="1" t="s">
        <v>21</v>
      </c>
      <c r="B37" s="1"/>
      <c r="C37" s="1"/>
      <c r="D37" s="30"/>
      <c r="E37" s="30" t="s">
        <v>20</v>
      </c>
      <c r="F37" s="30"/>
      <c r="G37" s="30"/>
      <c r="H37" s="4">
        <v>1</v>
      </c>
      <c r="I37" s="4" t="s">
        <v>19</v>
      </c>
      <c r="J37" s="4"/>
      <c r="P37" s="29"/>
    </row>
    <row r="38" spans="1:16" x14ac:dyDescent="0.25">
      <c r="P38" s="29"/>
    </row>
    <row r="39" spans="1:16" x14ac:dyDescent="0.25">
      <c r="A39" s="1" t="s">
        <v>18</v>
      </c>
      <c r="B39" s="1"/>
      <c r="C39" s="1"/>
      <c r="D39" s="1"/>
      <c r="E39" s="1" t="s">
        <v>17</v>
      </c>
      <c r="F39" s="1"/>
      <c r="G39" s="1"/>
      <c r="H39" s="1"/>
      <c r="I39" s="1"/>
      <c r="P39" s="29"/>
    </row>
    <row r="40" spans="1:16" x14ac:dyDescent="0.25">
      <c r="B40" s="2">
        <v>1995</v>
      </c>
      <c r="C40" s="2" t="s">
        <v>16</v>
      </c>
      <c r="H40" s="2" t="s">
        <v>15</v>
      </c>
      <c r="J40" s="29" t="s">
        <v>14</v>
      </c>
      <c r="P40" s="29"/>
    </row>
    <row r="41" spans="1:16" x14ac:dyDescent="0.25">
      <c r="B41" s="2">
        <v>1996</v>
      </c>
      <c r="C41" s="2" t="s">
        <v>13</v>
      </c>
      <c r="H41" s="2" t="s">
        <v>12</v>
      </c>
      <c r="J41" s="2" t="s">
        <v>11</v>
      </c>
      <c r="P41" s="29"/>
    </row>
    <row r="42" spans="1:16" x14ac:dyDescent="0.25">
      <c r="B42" s="2">
        <v>1997</v>
      </c>
      <c r="C42" s="2" t="s">
        <v>10</v>
      </c>
      <c r="H42" s="2" t="s">
        <v>9</v>
      </c>
      <c r="J42" s="2" t="s">
        <v>8</v>
      </c>
      <c r="P42" s="29"/>
    </row>
    <row r="43" spans="1:16" x14ac:dyDescent="0.25">
      <c r="B43" s="2">
        <v>1998</v>
      </c>
      <c r="C43" s="2" t="s">
        <v>7</v>
      </c>
      <c r="H43" s="2" t="s">
        <v>6</v>
      </c>
      <c r="J43" s="2" t="s">
        <v>3</v>
      </c>
      <c r="P43" s="29"/>
    </row>
    <row r="44" spans="1:16" x14ac:dyDescent="0.25">
      <c r="B44" s="2">
        <v>1999</v>
      </c>
      <c r="C44" s="2" t="s">
        <v>5</v>
      </c>
      <c r="H44" s="2" t="s">
        <v>4</v>
      </c>
      <c r="J44" s="2" t="s">
        <v>3</v>
      </c>
    </row>
    <row r="45" spans="1:16" x14ac:dyDescent="0.25">
      <c r="B45" s="2">
        <v>2000</v>
      </c>
      <c r="C45" s="2" t="s">
        <v>2</v>
      </c>
      <c r="H45" s="2" t="s">
        <v>1</v>
      </c>
      <c r="J45" s="2" t="s">
        <v>0</v>
      </c>
    </row>
  </sheetData>
  <mergeCells count="1">
    <mergeCell ref="A7:B7"/>
  </mergeCells>
  <printOptions horizontalCentered="1" gridLines="1"/>
  <pageMargins left="0.74803149606299213" right="0.74803149606299213" top="0.78740157480314965" bottom="0.78740157480314965" header="0.51181102362204722" footer="0.51181102362204722"/>
  <pageSetup paperSize="9" scale="67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2001Tour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 Burnett</dc:creator>
  <cp:lastModifiedBy>Owner</cp:lastModifiedBy>
  <dcterms:created xsi:type="dcterms:W3CDTF">2015-07-31T16:00:15Z</dcterms:created>
  <dcterms:modified xsi:type="dcterms:W3CDTF">2016-07-06T09:39:35Z</dcterms:modified>
</cp:coreProperties>
</file>