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99 Tou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M8" i="1" s="1"/>
  <c r="P8" i="1" s="1"/>
  <c r="U8" i="1" s="1"/>
  <c r="S8" i="1"/>
  <c r="J9" i="1"/>
  <c r="M9" i="1" s="1"/>
  <c r="P9" i="1" s="1"/>
  <c r="U9" i="1" s="1"/>
  <c r="S9" i="1"/>
  <c r="J10" i="1"/>
  <c r="M10" i="1" s="1"/>
  <c r="P10" i="1" s="1"/>
  <c r="U10" i="1" s="1"/>
  <c r="S10" i="1"/>
  <c r="J11" i="1"/>
  <c r="M11" i="1" s="1"/>
  <c r="P11" i="1" s="1"/>
  <c r="U11" i="1" s="1"/>
  <c r="S11" i="1"/>
  <c r="J12" i="1"/>
  <c r="M12" i="1" s="1"/>
  <c r="P12" i="1" s="1"/>
  <c r="U12" i="1" s="1"/>
  <c r="S12" i="1"/>
  <c r="J13" i="1"/>
  <c r="M13" i="1" s="1"/>
  <c r="P13" i="1" s="1"/>
  <c r="U13" i="1" s="1"/>
  <c r="S13" i="1"/>
  <c r="J14" i="1"/>
  <c r="M14" i="1" s="1"/>
  <c r="P14" i="1" s="1"/>
  <c r="U14" i="1" s="1"/>
  <c r="S14" i="1"/>
  <c r="M15" i="1"/>
  <c r="P15" i="1" s="1"/>
  <c r="U15" i="1" s="1"/>
  <c r="S15" i="1"/>
  <c r="J16" i="1"/>
  <c r="M16" i="1" s="1"/>
  <c r="P16" i="1" s="1"/>
  <c r="U16" i="1" s="1"/>
  <c r="S16" i="1"/>
  <c r="J17" i="1"/>
  <c r="M17" i="1" s="1"/>
  <c r="P17" i="1" s="1"/>
  <c r="U17" i="1" s="1"/>
  <c r="S17" i="1"/>
  <c r="M18" i="1"/>
  <c r="P18" i="1" s="1"/>
  <c r="U18" i="1" s="1"/>
  <c r="S18" i="1"/>
  <c r="J19" i="1"/>
  <c r="M19" i="1"/>
  <c r="P19" i="1" s="1"/>
  <c r="U19" i="1" s="1"/>
  <c r="S19" i="1"/>
  <c r="J20" i="1"/>
  <c r="M20" i="1"/>
  <c r="P20" i="1" s="1"/>
  <c r="U20" i="1" s="1"/>
  <c r="J21" i="1"/>
  <c r="M21" i="1" s="1"/>
  <c r="P21" i="1" s="1"/>
  <c r="U21" i="1" s="1"/>
  <c r="J22" i="1"/>
  <c r="M22" i="1"/>
  <c r="P22" i="1" s="1"/>
  <c r="U22" i="1" s="1"/>
  <c r="J24" i="1"/>
  <c r="M24" i="1" s="1"/>
</calcChain>
</file>

<file path=xl/sharedStrings.xml><?xml version="1.0" encoding="utf-8"?>
<sst xmlns="http://schemas.openxmlformats.org/spreadsheetml/2006/main" count="177" uniqueCount="113">
  <si>
    <t>96 pts</t>
  </si>
  <si>
    <t>S Nicholson</t>
  </si>
  <si>
    <t>Cumbria</t>
  </si>
  <si>
    <t>103 pts</t>
  </si>
  <si>
    <t>J Wilks</t>
  </si>
  <si>
    <t>Herefordshire</t>
  </si>
  <si>
    <t>62 pts</t>
  </si>
  <si>
    <t>D Brown</t>
  </si>
  <si>
    <t>North Wales</t>
  </si>
  <si>
    <t>110pts</t>
  </si>
  <si>
    <t>G Wagg</t>
  </si>
  <si>
    <t>Northumberland</t>
  </si>
  <si>
    <t>Previous Years Winners</t>
  </si>
  <si>
    <t>Shot</t>
  </si>
  <si>
    <t>minus</t>
  </si>
  <si>
    <t>Ryder Cup losers</t>
  </si>
  <si>
    <t>adrift of 1st</t>
  </si>
  <si>
    <t>Shots(1Rd)</t>
  </si>
  <si>
    <t>minus extra</t>
  </si>
  <si>
    <t>5+ clear points</t>
  </si>
  <si>
    <t>plus</t>
  </si>
  <si>
    <t>18+ clear pts</t>
  </si>
  <si>
    <t>1st place by</t>
  </si>
  <si>
    <t>Rounds 1+2 only</t>
  </si>
  <si>
    <t>3rd place</t>
  </si>
  <si>
    <t>2nd last</t>
  </si>
  <si>
    <t>Shots</t>
  </si>
  <si>
    <t>2nd place</t>
  </si>
  <si>
    <t>Last place</t>
  </si>
  <si>
    <t>1st place</t>
  </si>
  <si>
    <t>after each round</t>
  </si>
  <si>
    <t>Shot (C O'Neill)</t>
  </si>
  <si>
    <t>on 8/10/99</t>
  </si>
  <si>
    <t>Shots (S Nicholson)</t>
  </si>
  <si>
    <t>curr h'caps</t>
  </si>
  <si>
    <t>of most gross pars over the three rounds</t>
  </si>
  <si>
    <t>last years winners</t>
  </si>
  <si>
    <t>added back to</t>
  </si>
  <si>
    <t>nb end result decided on no.</t>
  </si>
  <si>
    <t>Handicap adjustments based as follows:</t>
  </si>
  <si>
    <t xml:space="preserve">nb </t>
  </si>
  <si>
    <t>nb Plus items</t>
  </si>
  <si>
    <t>US 4.5-3.5</t>
  </si>
  <si>
    <t>28*</t>
  </si>
  <si>
    <t>NQ</t>
  </si>
  <si>
    <t>1 Rd</t>
  </si>
  <si>
    <t>DNP</t>
  </si>
  <si>
    <t>Simmons</t>
  </si>
  <si>
    <t>P</t>
  </si>
  <si>
    <t>H</t>
  </si>
  <si>
    <t>Groves</t>
  </si>
  <si>
    <t xml:space="preserve">K  </t>
  </si>
  <si>
    <t>Robb</t>
  </si>
  <si>
    <t>D</t>
  </si>
  <si>
    <t>27 aver</t>
  </si>
  <si>
    <t>L</t>
  </si>
  <si>
    <t>Burnett</t>
  </si>
  <si>
    <t>N</t>
  </si>
  <si>
    <t>Allott</t>
  </si>
  <si>
    <t>38(33adj)</t>
  </si>
  <si>
    <t>29 aver</t>
  </si>
  <si>
    <t>Hall</t>
  </si>
  <si>
    <t xml:space="preserve">M </t>
  </si>
  <si>
    <t>Beardmore</t>
  </si>
  <si>
    <t>J</t>
  </si>
  <si>
    <t>W</t>
  </si>
  <si>
    <t>2,1</t>
  </si>
  <si>
    <t>Brown</t>
  </si>
  <si>
    <t>Maddocks</t>
  </si>
  <si>
    <t>McGuire</t>
  </si>
  <si>
    <t xml:space="preserve">D   </t>
  </si>
  <si>
    <t>1,1</t>
  </si>
  <si>
    <t>Wilks</t>
  </si>
  <si>
    <t>Colton</t>
  </si>
  <si>
    <t>Taylor</t>
  </si>
  <si>
    <t xml:space="preserve">C </t>
  </si>
  <si>
    <t>Nicholson</t>
  </si>
  <si>
    <t xml:space="preserve">S </t>
  </si>
  <si>
    <t>Roper</t>
  </si>
  <si>
    <t>3rd</t>
  </si>
  <si>
    <t>Tolley</t>
  </si>
  <si>
    <t xml:space="preserve">I </t>
  </si>
  <si>
    <t>2nd</t>
  </si>
  <si>
    <t>Sixsmith</t>
  </si>
  <si>
    <t>1st</t>
  </si>
  <si>
    <t>O'Neill</t>
  </si>
  <si>
    <t>for 2000 tour</t>
  </si>
  <si>
    <t>in Y2000</t>
  </si>
  <si>
    <t>Rev</t>
  </si>
  <si>
    <t>PTS</t>
  </si>
  <si>
    <t>Adj</t>
  </si>
  <si>
    <t>Cleve Hill</t>
  </si>
  <si>
    <t>O Minchinhampton</t>
  </si>
  <si>
    <t>Painswick</t>
  </si>
  <si>
    <t>H'Cap</t>
  </si>
  <si>
    <t>NAME</t>
  </si>
  <si>
    <t xml:space="preserve"> H'cap adj</t>
  </si>
  <si>
    <t>for Tavks</t>
  </si>
  <si>
    <t>TOTAL</t>
  </si>
  <si>
    <t>Round 3</t>
  </si>
  <si>
    <t>Round 2</t>
  </si>
  <si>
    <t>Ryder Cup</t>
  </si>
  <si>
    <t>RC</t>
  </si>
  <si>
    <t>Round 1(pts)</t>
  </si>
  <si>
    <t>Init</t>
  </si>
  <si>
    <t>Timp</t>
  </si>
  <si>
    <t xml:space="preserve">end </t>
  </si>
  <si>
    <t>end</t>
  </si>
  <si>
    <t>Revised</t>
  </si>
  <si>
    <t>adj to make</t>
  </si>
  <si>
    <t>GLOUCESTERSHIRE</t>
  </si>
  <si>
    <t>ANNUAL TOUR</t>
  </si>
  <si>
    <t>AARDVARKS GOLFING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</si>
</sst>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" fontId="1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8" borderId="0" xfId="0" applyFont="1" applyFill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W45"/>
  <sheetViews>
    <sheetView showGridLines="0" tabSelected="1" zoomScale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3.2" x14ac:dyDescent="0.25"/>
  <cols>
    <col min="1" max="1" width="4" style="2" customWidth="1"/>
    <col min="2" max="2" width="10.6640625" style="2" customWidth="1"/>
    <col min="3" max="3" width="5" style="2" customWidth="1"/>
    <col min="4" max="4" width="4.6640625" style="2" customWidth="1"/>
    <col min="5" max="5" width="5" style="2" customWidth="1"/>
    <col min="6" max="6" width="6.109375" style="2" customWidth="1"/>
    <col min="7" max="7" width="10.109375" style="2" customWidth="1"/>
    <col min="8" max="8" width="13" style="2" customWidth="1"/>
    <col min="9" max="9" width="5.6640625" style="2" customWidth="1"/>
    <col min="10" max="11" width="5.109375" style="2" customWidth="1"/>
    <col min="12" max="12" width="4.88671875" style="2" customWidth="1"/>
    <col min="13" max="13" width="6.88671875" style="2" customWidth="1"/>
    <col min="14" max="14" width="18" style="2" customWidth="1"/>
    <col min="15" max="15" width="6.33203125" style="2" customWidth="1"/>
    <col min="16" max="16" width="6.109375" style="2" customWidth="1"/>
    <col min="17" max="17" width="11.109375" style="2" customWidth="1"/>
    <col min="18" max="18" width="5.88671875" style="2" customWidth="1"/>
    <col min="19" max="19" width="7.88671875" style="2" customWidth="1"/>
    <col min="20" max="20" width="6" style="2" customWidth="1"/>
    <col min="21" max="21" width="8.5546875" style="2" customWidth="1"/>
    <col min="22" max="22" width="11.88671875" style="2" customWidth="1"/>
    <col min="23" max="23" width="13.109375" style="2" customWidth="1"/>
    <col min="24" max="16384" width="8.88671875" style="2"/>
  </cols>
  <sheetData>
    <row r="1" spans="1:23" x14ac:dyDescent="0.25">
      <c r="A1" s="1" t="s">
        <v>112</v>
      </c>
      <c r="H1" s="1"/>
      <c r="I1" s="1"/>
      <c r="J1" s="1" t="s">
        <v>111</v>
      </c>
      <c r="K1" s="1"/>
      <c r="L1" s="1"/>
      <c r="M1" s="1"/>
      <c r="N1" s="1"/>
      <c r="O1" s="1"/>
    </row>
    <row r="2" spans="1:23" x14ac:dyDescent="0.25">
      <c r="A2" s="1"/>
      <c r="H2" s="1"/>
      <c r="I2" s="1"/>
    </row>
    <row r="3" spans="1:23" x14ac:dyDescent="0.25">
      <c r="A3" s="1"/>
      <c r="G3" s="3">
        <v>36342</v>
      </c>
      <c r="H3" s="1"/>
      <c r="I3" s="1" t="s">
        <v>110</v>
      </c>
    </row>
    <row r="4" spans="1:23" x14ac:dyDescent="0.25">
      <c r="A4" s="1"/>
      <c r="G4" s="3"/>
      <c r="H4" s="1"/>
      <c r="I4" s="1"/>
    </row>
    <row r="5" spans="1:23" x14ac:dyDescent="0.25">
      <c r="H5" s="4">
        <v>36362</v>
      </c>
      <c r="N5" s="4">
        <v>36363</v>
      </c>
      <c r="Q5" s="4">
        <v>36364</v>
      </c>
      <c r="V5" s="5" t="s">
        <v>109</v>
      </c>
      <c r="W5" s="6" t="s">
        <v>108</v>
      </c>
    </row>
    <row r="6" spans="1:23" x14ac:dyDescent="0.25">
      <c r="C6" s="1" t="s">
        <v>107</v>
      </c>
      <c r="D6" s="1" t="s">
        <v>107</v>
      </c>
      <c r="E6" s="1" t="s">
        <v>106</v>
      </c>
      <c r="F6" s="7" t="s">
        <v>105</v>
      </c>
      <c r="G6" s="8" t="s">
        <v>104</v>
      </c>
      <c r="H6" s="9" t="s">
        <v>103</v>
      </c>
      <c r="K6" s="10" t="s">
        <v>102</v>
      </c>
      <c r="L6" s="11" t="s">
        <v>101</v>
      </c>
      <c r="M6" s="12"/>
      <c r="N6" s="9" t="s">
        <v>100</v>
      </c>
      <c r="P6" s="13"/>
      <c r="Q6" s="9" t="s">
        <v>99</v>
      </c>
      <c r="R6" s="13"/>
      <c r="S6" s="13" t="s">
        <v>98</v>
      </c>
      <c r="T6" s="14"/>
      <c r="V6" s="5" t="s">
        <v>97</v>
      </c>
      <c r="W6" s="6" t="s">
        <v>96</v>
      </c>
    </row>
    <row r="7" spans="1:23" x14ac:dyDescent="0.25">
      <c r="A7" s="15" t="s">
        <v>95</v>
      </c>
      <c r="B7" s="15"/>
      <c r="C7" s="16">
        <v>96</v>
      </c>
      <c r="D7" s="16">
        <v>97</v>
      </c>
      <c r="E7" s="16">
        <v>98</v>
      </c>
      <c r="F7" s="17">
        <v>99</v>
      </c>
      <c r="G7" s="18" t="s">
        <v>94</v>
      </c>
      <c r="H7" s="19" t="s">
        <v>93</v>
      </c>
      <c r="I7" s="16" t="s">
        <v>90</v>
      </c>
      <c r="J7" s="16" t="s">
        <v>88</v>
      </c>
      <c r="K7" s="20"/>
      <c r="L7" s="19" t="s">
        <v>90</v>
      </c>
      <c r="M7" s="16" t="s">
        <v>88</v>
      </c>
      <c r="N7" s="19" t="s">
        <v>92</v>
      </c>
      <c r="O7" s="16" t="s">
        <v>90</v>
      </c>
      <c r="P7" s="16" t="s">
        <v>88</v>
      </c>
      <c r="Q7" s="21" t="s">
        <v>91</v>
      </c>
      <c r="R7" s="16" t="s">
        <v>90</v>
      </c>
      <c r="S7" s="16" t="s">
        <v>89</v>
      </c>
      <c r="T7" s="21"/>
      <c r="U7" s="22" t="s">
        <v>88</v>
      </c>
      <c r="V7" s="5" t="s">
        <v>87</v>
      </c>
      <c r="W7" s="23" t="s">
        <v>86</v>
      </c>
    </row>
    <row r="8" spans="1:23" x14ac:dyDescent="0.25">
      <c r="A8" s="2" t="s">
        <v>75</v>
      </c>
      <c r="B8" s="24" t="s">
        <v>85</v>
      </c>
      <c r="D8" s="2">
        <v>24</v>
      </c>
      <c r="E8" s="2">
        <v>20</v>
      </c>
      <c r="F8" s="25">
        <v>17</v>
      </c>
      <c r="G8" s="26">
        <v>16</v>
      </c>
      <c r="H8" s="27">
        <v>30</v>
      </c>
      <c r="I8" s="1"/>
      <c r="J8" s="1">
        <f t="shared" ref="J8:J14" si="0">SUM(G8+I8)</f>
        <v>16</v>
      </c>
      <c r="K8" s="28" t="s">
        <v>65</v>
      </c>
      <c r="L8" s="14"/>
      <c r="M8" s="1">
        <f t="shared" ref="M8:M22" si="1">SUM(J8+L8)</f>
        <v>16</v>
      </c>
      <c r="N8" s="29">
        <v>37</v>
      </c>
      <c r="O8" s="1">
        <v>-3</v>
      </c>
      <c r="P8" s="1">
        <f t="shared" ref="P8:P22" si="2">SUM(M8+O8)</f>
        <v>13</v>
      </c>
      <c r="Q8" s="27">
        <v>29</v>
      </c>
      <c r="R8" s="1"/>
      <c r="S8" s="30">
        <f t="shared" ref="S8:S19" si="3">SUM(H8+N8+Q8)</f>
        <v>96</v>
      </c>
      <c r="T8" s="31" t="s">
        <v>84</v>
      </c>
      <c r="U8" s="22">
        <f t="shared" ref="U8:U22" si="4">SUM(P8+R8)</f>
        <v>13</v>
      </c>
      <c r="V8" s="32">
        <v>1</v>
      </c>
      <c r="W8" s="33">
        <v>-2</v>
      </c>
    </row>
    <row r="9" spans="1:23" x14ac:dyDescent="0.25">
      <c r="A9" s="2" t="s">
        <v>62</v>
      </c>
      <c r="B9" s="2" t="s">
        <v>83</v>
      </c>
      <c r="C9" s="34">
        <v>22</v>
      </c>
      <c r="D9" s="2">
        <v>24</v>
      </c>
      <c r="F9" s="2">
        <v>26</v>
      </c>
      <c r="G9" s="35">
        <v>26</v>
      </c>
      <c r="H9" s="29">
        <v>40</v>
      </c>
      <c r="I9" s="1">
        <v>-3</v>
      </c>
      <c r="J9" s="1">
        <f t="shared" si="0"/>
        <v>23</v>
      </c>
      <c r="K9" s="28" t="s">
        <v>55</v>
      </c>
      <c r="L9" s="14"/>
      <c r="M9" s="1">
        <f t="shared" si="1"/>
        <v>23</v>
      </c>
      <c r="N9" s="27">
        <v>28</v>
      </c>
      <c r="P9" s="1">
        <f t="shared" si="2"/>
        <v>23</v>
      </c>
      <c r="Q9" s="27">
        <v>28</v>
      </c>
      <c r="R9" s="1"/>
      <c r="S9" s="36">
        <f t="shared" si="3"/>
        <v>96</v>
      </c>
      <c r="T9" s="31" t="s">
        <v>82</v>
      </c>
      <c r="U9" s="22">
        <f t="shared" si="4"/>
        <v>23</v>
      </c>
      <c r="V9" s="1"/>
      <c r="W9" s="33">
        <v>-1</v>
      </c>
    </row>
    <row r="10" spans="1:23" x14ac:dyDescent="0.25">
      <c r="A10" s="2" t="s">
        <v>81</v>
      </c>
      <c r="B10" s="2" t="s">
        <v>80</v>
      </c>
      <c r="C10" s="34"/>
      <c r="D10" s="2">
        <v>23</v>
      </c>
      <c r="G10" s="35">
        <v>23</v>
      </c>
      <c r="H10" s="27">
        <v>27</v>
      </c>
      <c r="J10" s="1">
        <f t="shared" si="0"/>
        <v>23</v>
      </c>
      <c r="K10" s="28" t="s">
        <v>65</v>
      </c>
      <c r="L10" s="14">
        <v>-1</v>
      </c>
      <c r="M10" s="1">
        <f t="shared" si="1"/>
        <v>22</v>
      </c>
      <c r="N10" s="27">
        <v>33</v>
      </c>
      <c r="P10" s="1">
        <f t="shared" si="2"/>
        <v>22</v>
      </c>
      <c r="Q10" s="37">
        <v>32</v>
      </c>
      <c r="R10" s="1">
        <v>-1</v>
      </c>
      <c r="S10" s="38">
        <f t="shared" si="3"/>
        <v>92</v>
      </c>
      <c r="T10" s="31" t="s">
        <v>79</v>
      </c>
      <c r="U10" s="22">
        <f t="shared" si="4"/>
        <v>21</v>
      </c>
    </row>
    <row r="11" spans="1:23" x14ac:dyDescent="0.25">
      <c r="A11" s="2" t="s">
        <v>53</v>
      </c>
      <c r="B11" s="2" t="s">
        <v>78</v>
      </c>
      <c r="C11" s="34"/>
      <c r="G11" s="35">
        <v>15</v>
      </c>
      <c r="H11" s="39">
        <v>39</v>
      </c>
      <c r="I11" s="1">
        <v>-2</v>
      </c>
      <c r="J11" s="1">
        <f t="shared" si="0"/>
        <v>13</v>
      </c>
      <c r="K11" s="28" t="s">
        <v>65</v>
      </c>
      <c r="L11" s="14"/>
      <c r="M11" s="1">
        <f t="shared" si="1"/>
        <v>13</v>
      </c>
      <c r="N11" s="27">
        <v>32</v>
      </c>
      <c r="P11" s="1">
        <f t="shared" si="2"/>
        <v>13</v>
      </c>
      <c r="Q11" s="27">
        <v>20</v>
      </c>
      <c r="R11" s="1">
        <v>1</v>
      </c>
      <c r="S11" s="40">
        <f t="shared" si="3"/>
        <v>91</v>
      </c>
      <c r="T11" s="31"/>
      <c r="U11" s="22">
        <f t="shared" si="4"/>
        <v>14</v>
      </c>
    </row>
    <row r="12" spans="1:23" x14ac:dyDescent="0.25">
      <c r="A12" s="2" t="s">
        <v>77</v>
      </c>
      <c r="B12" s="24" t="s">
        <v>76</v>
      </c>
      <c r="E12" s="2">
        <v>9</v>
      </c>
      <c r="F12" s="25">
        <v>9</v>
      </c>
      <c r="G12" s="26">
        <v>7</v>
      </c>
      <c r="H12" s="27">
        <v>34</v>
      </c>
      <c r="I12" s="1"/>
      <c r="J12" s="1">
        <f t="shared" si="0"/>
        <v>7</v>
      </c>
      <c r="K12" s="28" t="s">
        <v>65</v>
      </c>
      <c r="L12" s="14">
        <v>-1</v>
      </c>
      <c r="M12" s="1">
        <f t="shared" si="1"/>
        <v>6</v>
      </c>
      <c r="N12" s="27">
        <v>30</v>
      </c>
      <c r="O12" s="1"/>
      <c r="P12" s="1">
        <f t="shared" si="2"/>
        <v>6</v>
      </c>
      <c r="Q12" s="27">
        <v>26</v>
      </c>
      <c r="R12" s="1"/>
      <c r="S12" s="40">
        <f t="shared" si="3"/>
        <v>90</v>
      </c>
      <c r="T12" s="31"/>
      <c r="U12" s="22">
        <f t="shared" si="4"/>
        <v>6</v>
      </c>
      <c r="V12" s="32">
        <v>2</v>
      </c>
    </row>
    <row r="13" spans="1:23" x14ac:dyDescent="0.25">
      <c r="A13" s="2" t="s">
        <v>75</v>
      </c>
      <c r="B13" s="24" t="s">
        <v>74</v>
      </c>
      <c r="C13" s="2">
        <v>18</v>
      </c>
      <c r="E13" s="2">
        <v>17</v>
      </c>
      <c r="F13" s="25">
        <v>22</v>
      </c>
      <c r="G13" s="26">
        <v>22</v>
      </c>
      <c r="H13" s="27">
        <v>22</v>
      </c>
      <c r="I13" s="1">
        <v>1</v>
      </c>
      <c r="J13" s="1">
        <f t="shared" si="0"/>
        <v>23</v>
      </c>
      <c r="K13" s="28" t="s">
        <v>65</v>
      </c>
      <c r="L13" s="14"/>
      <c r="M13" s="1">
        <f t="shared" si="1"/>
        <v>23</v>
      </c>
      <c r="N13" s="27">
        <v>34</v>
      </c>
      <c r="P13" s="1">
        <f t="shared" si="2"/>
        <v>23</v>
      </c>
      <c r="Q13" s="29">
        <v>34</v>
      </c>
      <c r="R13" s="1">
        <v>-3</v>
      </c>
      <c r="S13" s="40">
        <f t="shared" si="3"/>
        <v>90</v>
      </c>
      <c r="T13" s="31"/>
      <c r="U13" s="22">
        <f t="shared" si="4"/>
        <v>20</v>
      </c>
    </row>
    <row r="14" spans="1:23" x14ac:dyDescent="0.25">
      <c r="A14" s="2" t="s">
        <v>57</v>
      </c>
      <c r="B14" s="2" t="s">
        <v>73</v>
      </c>
      <c r="C14" s="34"/>
      <c r="G14" s="35">
        <v>15</v>
      </c>
      <c r="H14" s="27">
        <v>28</v>
      </c>
      <c r="J14" s="1">
        <f t="shared" si="0"/>
        <v>15</v>
      </c>
      <c r="K14" s="28" t="s">
        <v>55</v>
      </c>
      <c r="L14" s="14"/>
      <c r="M14" s="1">
        <f t="shared" si="1"/>
        <v>15</v>
      </c>
      <c r="N14" s="27">
        <v>29</v>
      </c>
      <c r="P14" s="1">
        <f t="shared" si="2"/>
        <v>15</v>
      </c>
      <c r="Q14" s="27">
        <v>30</v>
      </c>
      <c r="R14" s="1"/>
      <c r="S14" s="40">
        <f t="shared" si="3"/>
        <v>87</v>
      </c>
      <c r="T14" s="31"/>
      <c r="U14" s="22">
        <f t="shared" si="4"/>
        <v>15</v>
      </c>
    </row>
    <row r="15" spans="1:23" x14ac:dyDescent="0.25">
      <c r="A15" s="2" t="s">
        <v>64</v>
      </c>
      <c r="B15" s="24" t="s">
        <v>72</v>
      </c>
      <c r="D15" s="2">
        <v>15</v>
      </c>
      <c r="E15" s="2">
        <v>13</v>
      </c>
      <c r="G15" s="26">
        <v>13</v>
      </c>
      <c r="H15" s="27">
        <v>22</v>
      </c>
      <c r="I15" s="41" t="s">
        <v>71</v>
      </c>
      <c r="J15" s="1">
        <v>15</v>
      </c>
      <c r="K15" s="28" t="s">
        <v>55</v>
      </c>
      <c r="L15" s="14">
        <v>-1</v>
      </c>
      <c r="M15" s="1">
        <f t="shared" si="1"/>
        <v>14</v>
      </c>
      <c r="N15" s="39">
        <v>36</v>
      </c>
      <c r="O15" s="1">
        <v>-2</v>
      </c>
      <c r="P15" s="1">
        <f t="shared" si="2"/>
        <v>12</v>
      </c>
      <c r="Q15" s="27">
        <v>24</v>
      </c>
      <c r="R15" s="1"/>
      <c r="S15" s="40">
        <f t="shared" si="3"/>
        <v>82</v>
      </c>
      <c r="T15" s="31"/>
      <c r="U15" s="22">
        <f t="shared" si="4"/>
        <v>12</v>
      </c>
    </row>
    <row r="16" spans="1:23" x14ac:dyDescent="0.25">
      <c r="A16" s="2" t="s">
        <v>70</v>
      </c>
      <c r="B16" s="2" t="s">
        <v>69</v>
      </c>
      <c r="E16" s="2">
        <v>25</v>
      </c>
      <c r="F16" s="2">
        <v>25</v>
      </c>
      <c r="G16" s="26">
        <v>25</v>
      </c>
      <c r="H16" s="27">
        <v>29</v>
      </c>
      <c r="J16" s="1">
        <f>SUM(G16+I16)</f>
        <v>25</v>
      </c>
      <c r="K16" s="28" t="s">
        <v>55</v>
      </c>
      <c r="L16" s="14">
        <v>-1</v>
      </c>
      <c r="M16" s="1">
        <f t="shared" si="1"/>
        <v>24</v>
      </c>
      <c r="N16" s="27">
        <v>28</v>
      </c>
      <c r="O16" s="1">
        <v>1</v>
      </c>
      <c r="P16" s="1">
        <f t="shared" si="2"/>
        <v>25</v>
      </c>
      <c r="Q16" s="27">
        <v>25</v>
      </c>
      <c r="R16" s="1"/>
      <c r="S16" s="40">
        <f t="shared" si="3"/>
        <v>82</v>
      </c>
      <c r="T16" s="31"/>
      <c r="U16" s="22">
        <f t="shared" si="4"/>
        <v>25</v>
      </c>
    </row>
    <row r="17" spans="1:23" x14ac:dyDescent="0.25">
      <c r="A17" s="2" t="s">
        <v>48</v>
      </c>
      <c r="B17" s="24" t="s">
        <v>68</v>
      </c>
      <c r="E17" s="2">
        <v>22</v>
      </c>
      <c r="F17" s="25">
        <v>24</v>
      </c>
      <c r="G17" s="26">
        <v>24</v>
      </c>
      <c r="H17" s="27">
        <v>27</v>
      </c>
      <c r="J17" s="1">
        <f>SUM(G17+I17)</f>
        <v>24</v>
      </c>
      <c r="K17" s="28" t="s">
        <v>65</v>
      </c>
      <c r="L17" s="14"/>
      <c r="M17" s="1">
        <f t="shared" si="1"/>
        <v>24</v>
      </c>
      <c r="N17" s="42">
        <v>26</v>
      </c>
      <c r="O17" s="1">
        <v>2</v>
      </c>
      <c r="P17" s="1">
        <f t="shared" si="2"/>
        <v>26</v>
      </c>
      <c r="Q17" s="27">
        <v>27</v>
      </c>
      <c r="S17" s="40">
        <f t="shared" si="3"/>
        <v>80</v>
      </c>
      <c r="T17" s="31"/>
      <c r="U17" s="22">
        <f t="shared" si="4"/>
        <v>26</v>
      </c>
    </row>
    <row r="18" spans="1:23" x14ac:dyDescent="0.25">
      <c r="A18" s="2" t="s">
        <v>53</v>
      </c>
      <c r="B18" s="24" t="s">
        <v>67</v>
      </c>
      <c r="C18" s="2">
        <v>23</v>
      </c>
      <c r="D18" s="2">
        <v>21</v>
      </c>
      <c r="E18" s="2">
        <v>21</v>
      </c>
      <c r="F18" s="25">
        <v>21</v>
      </c>
      <c r="G18" s="26">
        <v>21</v>
      </c>
      <c r="H18" s="42">
        <v>19</v>
      </c>
      <c r="I18" s="41" t="s">
        <v>66</v>
      </c>
      <c r="J18" s="1">
        <v>24</v>
      </c>
      <c r="K18" s="28" t="s">
        <v>65</v>
      </c>
      <c r="L18" s="14">
        <v>-1</v>
      </c>
      <c r="M18" s="1">
        <f t="shared" si="1"/>
        <v>23</v>
      </c>
      <c r="N18" s="27">
        <v>31</v>
      </c>
      <c r="O18" s="1"/>
      <c r="P18" s="1">
        <f t="shared" si="2"/>
        <v>23</v>
      </c>
      <c r="Q18" s="27">
        <v>30</v>
      </c>
      <c r="R18" s="1"/>
      <c r="S18" s="40">
        <f t="shared" si="3"/>
        <v>80</v>
      </c>
      <c r="T18" s="31"/>
      <c r="U18" s="22">
        <f t="shared" si="4"/>
        <v>23</v>
      </c>
    </row>
    <row r="19" spans="1:23" x14ac:dyDescent="0.25">
      <c r="A19" s="2" t="s">
        <v>64</v>
      </c>
      <c r="B19" s="43" t="s">
        <v>63</v>
      </c>
      <c r="C19" s="44"/>
      <c r="D19" s="44">
        <v>13</v>
      </c>
      <c r="E19" s="44">
        <v>18</v>
      </c>
      <c r="F19" s="45">
        <v>21</v>
      </c>
      <c r="G19" s="26">
        <v>21</v>
      </c>
      <c r="H19" s="27">
        <v>25</v>
      </c>
      <c r="I19" s="46"/>
      <c r="J19" s="46">
        <f>SUM(G19+I19)</f>
        <v>21</v>
      </c>
      <c r="K19" s="28" t="s">
        <v>55</v>
      </c>
      <c r="L19" s="47"/>
      <c r="M19" s="46">
        <f t="shared" si="1"/>
        <v>21</v>
      </c>
      <c r="N19" s="27">
        <v>33</v>
      </c>
      <c r="O19" s="48"/>
      <c r="P19" s="46">
        <f t="shared" si="2"/>
        <v>21</v>
      </c>
      <c r="Q19" s="42">
        <v>17</v>
      </c>
      <c r="R19" s="46">
        <v>2</v>
      </c>
      <c r="S19" s="49">
        <f t="shared" si="3"/>
        <v>75</v>
      </c>
      <c r="T19" s="31"/>
      <c r="U19" s="50">
        <f t="shared" si="4"/>
        <v>23</v>
      </c>
      <c r="V19" s="44"/>
      <c r="W19" s="44"/>
    </row>
    <row r="20" spans="1:23" x14ac:dyDescent="0.25">
      <c r="A20" s="2" t="s">
        <v>62</v>
      </c>
      <c r="B20" s="2" t="s">
        <v>61</v>
      </c>
      <c r="C20" s="34"/>
      <c r="G20" s="35">
        <v>8</v>
      </c>
      <c r="H20" s="51" t="s">
        <v>60</v>
      </c>
      <c r="J20" s="1">
        <f>SUM(G20+I20)</f>
        <v>8</v>
      </c>
      <c r="K20" s="28" t="s">
        <v>49</v>
      </c>
      <c r="L20" s="14">
        <v>-1</v>
      </c>
      <c r="M20" s="1">
        <f t="shared" si="1"/>
        <v>7</v>
      </c>
      <c r="N20" s="27">
        <v>33</v>
      </c>
      <c r="P20" s="1">
        <f t="shared" si="2"/>
        <v>7</v>
      </c>
      <c r="Q20" s="39" t="s">
        <v>59</v>
      </c>
      <c r="R20" s="1">
        <v>-2</v>
      </c>
      <c r="S20" s="52">
        <v>66</v>
      </c>
      <c r="T20" s="53" t="s">
        <v>44</v>
      </c>
      <c r="U20" s="22">
        <f t="shared" si="4"/>
        <v>5</v>
      </c>
    </row>
    <row r="21" spans="1:23" x14ac:dyDescent="0.25">
      <c r="A21" s="2" t="s">
        <v>53</v>
      </c>
      <c r="B21" s="24" t="s">
        <v>58</v>
      </c>
      <c r="C21" s="2">
        <v>14</v>
      </c>
      <c r="D21" s="2">
        <v>15</v>
      </c>
      <c r="E21" s="2">
        <v>13</v>
      </c>
      <c r="G21" s="26">
        <v>13</v>
      </c>
      <c r="H21" s="37">
        <v>35</v>
      </c>
      <c r="I21" s="41">
        <v>-1</v>
      </c>
      <c r="J21" s="1">
        <f>SUM(G21+I21)</f>
        <v>12</v>
      </c>
      <c r="K21" s="28" t="s">
        <v>55</v>
      </c>
      <c r="L21" s="14">
        <v>-1</v>
      </c>
      <c r="M21" s="1">
        <f t="shared" si="1"/>
        <v>11</v>
      </c>
      <c r="N21" s="27">
        <v>31</v>
      </c>
      <c r="O21" s="1"/>
      <c r="P21" s="1">
        <f t="shared" si="2"/>
        <v>11</v>
      </c>
      <c r="Q21" s="51" t="s">
        <v>54</v>
      </c>
      <c r="R21" s="1"/>
      <c r="S21" s="52">
        <v>66</v>
      </c>
      <c r="T21" s="54" t="s">
        <v>44</v>
      </c>
      <c r="U21" s="22">
        <f t="shared" si="4"/>
        <v>11</v>
      </c>
    </row>
    <row r="22" spans="1:23" x14ac:dyDescent="0.25">
      <c r="A22" s="2" t="s">
        <v>57</v>
      </c>
      <c r="B22" s="24" t="s">
        <v>56</v>
      </c>
      <c r="C22" s="2">
        <v>22</v>
      </c>
      <c r="E22" s="2">
        <v>18</v>
      </c>
      <c r="F22" s="25">
        <v>17</v>
      </c>
      <c r="G22" s="26">
        <v>17</v>
      </c>
      <c r="H22" s="27">
        <v>29</v>
      </c>
      <c r="I22" s="1"/>
      <c r="J22" s="1">
        <f>SUM(G22+I22)</f>
        <v>17</v>
      </c>
      <c r="K22" s="28" t="s">
        <v>55</v>
      </c>
      <c r="L22" s="14">
        <v>-1</v>
      </c>
      <c r="M22" s="1">
        <f t="shared" si="1"/>
        <v>16</v>
      </c>
      <c r="N22" s="37">
        <v>36</v>
      </c>
      <c r="O22" s="1">
        <v>-1</v>
      </c>
      <c r="P22" s="1">
        <f t="shared" si="2"/>
        <v>15</v>
      </c>
      <c r="Q22" s="51" t="s">
        <v>54</v>
      </c>
      <c r="R22" s="1"/>
      <c r="S22" s="52">
        <v>65</v>
      </c>
      <c r="T22" s="53" t="s">
        <v>44</v>
      </c>
      <c r="U22" s="22">
        <f t="shared" si="4"/>
        <v>15</v>
      </c>
    </row>
    <row r="23" spans="1:23" x14ac:dyDescent="0.25">
      <c r="A23" s="2" t="s">
        <v>53</v>
      </c>
      <c r="B23" s="44" t="s">
        <v>52</v>
      </c>
      <c r="C23" s="55" t="s">
        <v>43</v>
      </c>
      <c r="D23" s="44"/>
      <c r="E23" s="44"/>
      <c r="F23" s="44"/>
      <c r="G23" s="35" t="s">
        <v>43</v>
      </c>
      <c r="H23" s="51" t="s">
        <v>46</v>
      </c>
      <c r="I23" s="44"/>
      <c r="J23" s="56" t="s">
        <v>43</v>
      </c>
      <c r="K23" s="57"/>
      <c r="L23" s="14"/>
      <c r="M23" s="56" t="s">
        <v>43</v>
      </c>
      <c r="N23" s="51" t="s">
        <v>46</v>
      </c>
      <c r="O23" s="44"/>
      <c r="P23" s="56" t="s">
        <v>43</v>
      </c>
      <c r="Q23" s="27">
        <v>28</v>
      </c>
      <c r="R23" s="46" t="s">
        <v>45</v>
      </c>
      <c r="S23" s="58">
        <v>28</v>
      </c>
      <c r="T23" s="53" t="s">
        <v>44</v>
      </c>
      <c r="U23" s="59" t="s">
        <v>43</v>
      </c>
      <c r="V23" s="44"/>
      <c r="W23" s="44"/>
    </row>
    <row r="24" spans="1:23" x14ac:dyDescent="0.25">
      <c r="A24" s="2" t="s">
        <v>51</v>
      </c>
      <c r="B24" s="44" t="s">
        <v>50</v>
      </c>
      <c r="C24" s="55"/>
      <c r="D24" s="44"/>
      <c r="E24" s="44"/>
      <c r="F24" s="44"/>
      <c r="G24" s="35">
        <v>12</v>
      </c>
      <c r="H24" s="51" t="s">
        <v>46</v>
      </c>
      <c r="I24" s="44"/>
      <c r="J24" s="46">
        <f>SUM(G24+I24)</f>
        <v>12</v>
      </c>
      <c r="K24" s="28" t="s">
        <v>49</v>
      </c>
      <c r="L24" s="14"/>
      <c r="M24" s="46">
        <f>SUM(J24+L24)</f>
        <v>12</v>
      </c>
      <c r="N24" s="27">
        <v>28</v>
      </c>
      <c r="O24" s="46"/>
      <c r="P24" s="46">
        <v>12</v>
      </c>
      <c r="Q24" s="51" t="s">
        <v>46</v>
      </c>
      <c r="R24" s="46" t="s">
        <v>45</v>
      </c>
      <c r="S24" s="58">
        <v>28</v>
      </c>
      <c r="T24" s="53" t="s">
        <v>44</v>
      </c>
      <c r="U24" s="50">
        <v>12</v>
      </c>
      <c r="V24" s="44"/>
      <c r="W24" s="44"/>
    </row>
    <row r="25" spans="1:23" x14ac:dyDescent="0.25">
      <c r="A25" s="2" t="s">
        <v>48</v>
      </c>
      <c r="B25" s="60" t="s">
        <v>47</v>
      </c>
      <c r="C25" s="61"/>
      <c r="D25" s="60"/>
      <c r="E25" s="60"/>
      <c r="F25" s="60"/>
      <c r="G25" s="62">
        <v>28</v>
      </c>
      <c r="H25" s="63">
        <v>22</v>
      </c>
      <c r="I25" s="64"/>
      <c r="J25" s="65" t="s">
        <v>43</v>
      </c>
      <c r="K25" s="66"/>
      <c r="L25" s="21"/>
      <c r="M25" s="65" t="s">
        <v>43</v>
      </c>
      <c r="N25" s="67" t="s">
        <v>46</v>
      </c>
      <c r="O25" s="60"/>
      <c r="P25" s="65" t="s">
        <v>43</v>
      </c>
      <c r="Q25" s="67" t="s">
        <v>46</v>
      </c>
      <c r="R25" s="64" t="s">
        <v>45</v>
      </c>
      <c r="S25" s="68">
        <v>22</v>
      </c>
      <c r="T25" s="69" t="s">
        <v>44</v>
      </c>
      <c r="U25" s="70" t="s">
        <v>43</v>
      </c>
      <c r="V25" s="60"/>
      <c r="W25" s="60"/>
    </row>
    <row r="26" spans="1:23" x14ac:dyDescent="0.25">
      <c r="C26" s="34"/>
      <c r="G26" s="56"/>
      <c r="H26" s="71"/>
      <c r="J26" s="56"/>
      <c r="K26" s="56"/>
      <c r="L26" s="1" t="s">
        <v>42</v>
      </c>
      <c r="N26" s="71"/>
      <c r="P26" s="56"/>
      <c r="Q26" s="71"/>
      <c r="R26" s="1"/>
      <c r="S26" s="40"/>
      <c r="T26" s="44"/>
      <c r="U26" s="56"/>
      <c r="V26" s="5" t="s">
        <v>41</v>
      </c>
    </row>
    <row r="27" spans="1:23" x14ac:dyDescent="0.25">
      <c r="A27" s="1" t="s">
        <v>40</v>
      </c>
      <c r="B27" s="1" t="s">
        <v>39</v>
      </c>
      <c r="C27" s="1"/>
      <c r="D27" s="1"/>
      <c r="E27" s="1"/>
      <c r="F27" s="1"/>
      <c r="G27" s="1"/>
      <c r="Q27" s="2" t="s">
        <v>38</v>
      </c>
      <c r="V27" s="5" t="s">
        <v>37</v>
      </c>
    </row>
    <row r="28" spans="1:23" x14ac:dyDescent="0.25">
      <c r="A28" s="1" t="s">
        <v>36</v>
      </c>
      <c r="B28" s="1"/>
      <c r="C28" s="1"/>
      <c r="D28" s="1"/>
      <c r="E28" s="1"/>
      <c r="F28" s="1"/>
      <c r="G28" s="1"/>
      <c r="Q28" s="2" t="s">
        <v>35</v>
      </c>
      <c r="V28" s="5" t="s">
        <v>34</v>
      </c>
    </row>
    <row r="29" spans="1:23" x14ac:dyDescent="0.25">
      <c r="A29" s="72" t="s">
        <v>29</v>
      </c>
      <c r="B29" s="1"/>
      <c r="C29" s="1"/>
      <c r="D29" s="12"/>
      <c r="E29" s="73" t="s">
        <v>14</v>
      </c>
      <c r="F29" s="72">
        <v>2</v>
      </c>
      <c r="G29" s="72" t="s">
        <v>33</v>
      </c>
      <c r="V29" s="5" t="s">
        <v>32</v>
      </c>
    </row>
    <row r="30" spans="1:23" x14ac:dyDescent="0.25">
      <c r="A30" s="72" t="s">
        <v>27</v>
      </c>
      <c r="B30" s="1"/>
      <c r="C30" s="1"/>
      <c r="D30" s="1"/>
      <c r="E30" s="73" t="s">
        <v>14</v>
      </c>
      <c r="F30" s="72">
        <v>1</v>
      </c>
      <c r="G30" s="72" t="s">
        <v>31</v>
      </c>
    </row>
    <row r="31" spans="1:23" x14ac:dyDescent="0.25">
      <c r="A31" s="1" t="s">
        <v>30</v>
      </c>
      <c r="B31" s="1"/>
      <c r="C31" s="1"/>
      <c r="D31" s="1"/>
      <c r="E31" s="1"/>
      <c r="F31" s="1"/>
      <c r="G31" s="1"/>
    </row>
    <row r="32" spans="1:23" x14ac:dyDescent="0.25">
      <c r="A32" s="2" t="s">
        <v>29</v>
      </c>
      <c r="E32" s="34" t="s">
        <v>14</v>
      </c>
      <c r="F32" s="2">
        <v>3</v>
      </c>
      <c r="G32" s="2" t="s">
        <v>26</v>
      </c>
      <c r="H32" s="2" t="s">
        <v>28</v>
      </c>
      <c r="J32" s="2" t="s">
        <v>20</v>
      </c>
      <c r="L32" s="2">
        <v>2</v>
      </c>
      <c r="M32" s="2" t="s">
        <v>26</v>
      </c>
    </row>
    <row r="33" spans="1:13" x14ac:dyDescent="0.25">
      <c r="A33" s="2" t="s">
        <v>27</v>
      </c>
      <c r="E33" s="34" t="s">
        <v>14</v>
      </c>
      <c r="F33" s="2">
        <v>2</v>
      </c>
      <c r="G33" s="2" t="s">
        <v>26</v>
      </c>
      <c r="H33" s="74" t="s">
        <v>25</v>
      </c>
      <c r="J33" s="2" t="s">
        <v>20</v>
      </c>
      <c r="L33" s="2">
        <v>1</v>
      </c>
      <c r="M33" s="2" t="s">
        <v>13</v>
      </c>
    </row>
    <row r="34" spans="1:13" x14ac:dyDescent="0.25">
      <c r="A34" s="2" t="s">
        <v>24</v>
      </c>
      <c r="E34" s="34" t="s">
        <v>14</v>
      </c>
      <c r="F34" s="2">
        <v>1</v>
      </c>
      <c r="G34" s="2" t="s">
        <v>13</v>
      </c>
    </row>
    <row r="35" spans="1:13" x14ac:dyDescent="0.25">
      <c r="A35" s="1" t="s">
        <v>23</v>
      </c>
      <c r="B35" s="1"/>
      <c r="C35" s="1"/>
    </row>
    <row r="36" spans="1:13" x14ac:dyDescent="0.25">
      <c r="A36" s="2" t="s">
        <v>22</v>
      </c>
      <c r="H36" s="2" t="s">
        <v>21</v>
      </c>
      <c r="J36" s="2" t="s">
        <v>20</v>
      </c>
      <c r="L36" s="2">
        <v>1</v>
      </c>
      <c r="M36" s="2" t="s">
        <v>13</v>
      </c>
    </row>
    <row r="37" spans="1:13" x14ac:dyDescent="0.25">
      <c r="A37" s="2" t="s">
        <v>19</v>
      </c>
      <c r="C37" s="74" t="s">
        <v>18</v>
      </c>
      <c r="D37" s="74"/>
      <c r="E37" s="74"/>
      <c r="F37" s="2">
        <v>2</v>
      </c>
      <c r="G37" s="2" t="s">
        <v>17</v>
      </c>
      <c r="H37" s="2" t="s">
        <v>16</v>
      </c>
    </row>
    <row r="39" spans="1:13" x14ac:dyDescent="0.25">
      <c r="A39" s="1" t="s">
        <v>15</v>
      </c>
      <c r="B39" s="1"/>
      <c r="C39" s="1"/>
      <c r="D39" s="34"/>
      <c r="E39" s="34" t="s">
        <v>14</v>
      </c>
      <c r="F39" s="2">
        <v>1</v>
      </c>
      <c r="G39" s="2" t="s">
        <v>13</v>
      </c>
    </row>
    <row r="41" spans="1:13" x14ac:dyDescent="0.25">
      <c r="A41" s="1" t="s">
        <v>12</v>
      </c>
      <c r="B41" s="1"/>
      <c r="C41" s="1"/>
      <c r="D41" s="1"/>
    </row>
    <row r="42" spans="1:13" x14ac:dyDescent="0.25">
      <c r="B42" s="2">
        <v>1995</v>
      </c>
      <c r="C42" s="2" t="s">
        <v>11</v>
      </c>
      <c r="F42" s="2" t="s">
        <v>10</v>
      </c>
      <c r="H42" s="24" t="s">
        <v>9</v>
      </c>
    </row>
    <row r="43" spans="1:13" x14ac:dyDescent="0.25">
      <c r="B43" s="2">
        <v>1996</v>
      </c>
      <c r="C43" s="2" t="s">
        <v>8</v>
      </c>
      <c r="F43" s="2" t="s">
        <v>7</v>
      </c>
      <c r="H43" s="2" t="s">
        <v>6</v>
      </c>
    </row>
    <row r="44" spans="1:13" x14ac:dyDescent="0.25">
      <c r="B44" s="2">
        <v>1997</v>
      </c>
      <c r="C44" s="2" t="s">
        <v>5</v>
      </c>
      <c r="F44" s="2" t="s">
        <v>4</v>
      </c>
      <c r="H44" s="2" t="s">
        <v>3</v>
      </c>
    </row>
    <row r="45" spans="1:13" x14ac:dyDescent="0.25">
      <c r="B45" s="2">
        <v>1998</v>
      </c>
      <c r="C45" s="2" t="s">
        <v>2</v>
      </c>
      <c r="F45" s="2" t="s">
        <v>1</v>
      </c>
      <c r="H45" s="2" t="s">
        <v>0</v>
      </c>
    </row>
  </sheetData>
  <mergeCells count="1">
    <mergeCell ref="A7:B7"/>
  </mergeCells>
  <printOptions horizontalCentered="1" gridLines="1"/>
  <pageMargins left="0.74803149606299213" right="0.74803149606299213" top="0.78740157480314965" bottom="0.78740157480314965" header="0.51181102362204722" footer="0.51181102362204722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99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2015-07-31T16:07:28Z</dcterms:created>
  <dcterms:modified xsi:type="dcterms:W3CDTF">2016-07-06T00:04:40Z</dcterms:modified>
</cp:coreProperties>
</file>