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98 Tour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L19" i="2" s="1"/>
  <c r="O19" i="2" s="1"/>
  <c r="T19" i="2" s="1"/>
  <c r="R18" i="2"/>
  <c r="L18" i="2"/>
  <c r="O18" i="2" s="1"/>
  <c r="T18" i="2" s="1"/>
  <c r="I18" i="2"/>
  <c r="T17" i="2"/>
  <c r="R17" i="2"/>
  <c r="L17" i="2"/>
  <c r="I17" i="2"/>
  <c r="R16" i="2"/>
  <c r="I16" i="2"/>
  <c r="L16" i="2" s="1"/>
  <c r="O16" i="2" s="1"/>
  <c r="T16" i="2" s="1"/>
  <c r="R15" i="2"/>
  <c r="I15" i="2"/>
  <c r="L15" i="2" s="1"/>
  <c r="O15" i="2" s="1"/>
  <c r="T15" i="2" s="1"/>
  <c r="R14" i="2"/>
  <c r="I14" i="2"/>
  <c r="L14" i="2" s="1"/>
  <c r="O14" i="2" s="1"/>
  <c r="T14" i="2" s="1"/>
  <c r="R13" i="2"/>
  <c r="L13" i="2"/>
  <c r="O13" i="2" s="1"/>
  <c r="T13" i="2" s="1"/>
  <c r="I13" i="2"/>
  <c r="R12" i="2"/>
  <c r="I12" i="2"/>
  <c r="L12" i="2" s="1"/>
  <c r="O12" i="2" s="1"/>
  <c r="T12" i="2" s="1"/>
  <c r="R11" i="2"/>
  <c r="I11" i="2"/>
  <c r="L11" i="2" s="1"/>
  <c r="O11" i="2" s="1"/>
  <c r="T11" i="2" s="1"/>
  <c r="R10" i="2"/>
  <c r="I10" i="2"/>
  <c r="L10" i="2" s="1"/>
  <c r="O10" i="2" s="1"/>
  <c r="T10" i="2" s="1"/>
  <c r="R9" i="2"/>
  <c r="L9" i="2"/>
  <c r="O9" i="2" s="1"/>
  <c r="T9" i="2" s="1"/>
  <c r="I9" i="2"/>
  <c r="R8" i="2"/>
  <c r="I8" i="2"/>
  <c r="L8" i="2" s="1"/>
  <c r="O8" i="2" s="1"/>
  <c r="T8" i="2" s="1"/>
  <c r="R7" i="2"/>
  <c r="I7" i="2"/>
  <c r="L7" i="2" s="1"/>
  <c r="O7" i="2" s="1"/>
  <c r="T7" i="2" s="1"/>
</calcChain>
</file>

<file path=xl/sharedStrings.xml><?xml version="1.0" encoding="utf-8"?>
<sst xmlns="http://schemas.openxmlformats.org/spreadsheetml/2006/main" count="126" uniqueCount="90">
  <si>
    <t>AARDVARKS GOLFING SOCIETY</t>
  </si>
  <si>
    <t>ANNUAL TOUR</t>
  </si>
  <si>
    <t>CUMBRIA</t>
  </si>
  <si>
    <t>Revised</t>
  </si>
  <si>
    <t>end</t>
  </si>
  <si>
    <t>Timp</t>
  </si>
  <si>
    <t>Init</t>
  </si>
  <si>
    <t>Round 1(pts)</t>
  </si>
  <si>
    <t>RC</t>
  </si>
  <si>
    <t>Ryder Cup</t>
  </si>
  <si>
    <t>Round 2</t>
  </si>
  <si>
    <t>Round 3</t>
  </si>
  <si>
    <t>TOTAL</t>
  </si>
  <si>
    <t xml:space="preserve"> H'cap</t>
  </si>
  <si>
    <t>NAME</t>
  </si>
  <si>
    <t>H'Cap</t>
  </si>
  <si>
    <t>Sedbergh</t>
  </si>
  <si>
    <t>Adj</t>
  </si>
  <si>
    <t>Rev</t>
  </si>
  <si>
    <t>Appleby</t>
  </si>
  <si>
    <t>Kirkby Lons.</t>
  </si>
  <si>
    <t>PTS</t>
  </si>
  <si>
    <t>for 1999</t>
  </si>
  <si>
    <t xml:space="preserve">S </t>
  </si>
  <si>
    <t>Nicholson</t>
  </si>
  <si>
    <t>W</t>
  </si>
  <si>
    <t>1st</t>
  </si>
  <si>
    <t xml:space="preserve">C </t>
  </si>
  <si>
    <t>O'Neill</t>
  </si>
  <si>
    <t>2nd</t>
  </si>
  <si>
    <t>G</t>
  </si>
  <si>
    <t>Wagg</t>
  </si>
  <si>
    <t>3rd</t>
  </si>
  <si>
    <t>N</t>
  </si>
  <si>
    <t>Burnett</t>
  </si>
  <si>
    <t>H</t>
  </si>
  <si>
    <t>P</t>
  </si>
  <si>
    <t>Maddocks</t>
  </si>
  <si>
    <t>L</t>
  </si>
  <si>
    <t>J</t>
  </si>
  <si>
    <t>Wilks</t>
  </si>
  <si>
    <t>K</t>
  </si>
  <si>
    <t>Taylor</t>
  </si>
  <si>
    <t>D</t>
  </si>
  <si>
    <t>Brown</t>
  </si>
  <si>
    <t>Allott</t>
  </si>
  <si>
    <t>Beardmore</t>
  </si>
  <si>
    <t>2,1</t>
  </si>
  <si>
    <t>S</t>
  </si>
  <si>
    <t>Dennett</t>
  </si>
  <si>
    <t xml:space="preserve">D   </t>
  </si>
  <si>
    <t>McGuire</t>
  </si>
  <si>
    <t>DNP</t>
  </si>
  <si>
    <t>NQ</t>
  </si>
  <si>
    <t xml:space="preserve">nb </t>
  </si>
  <si>
    <t>Handicap adjustments based as follows:</t>
  </si>
  <si>
    <t>US 4.5-1.5</t>
  </si>
  <si>
    <t>last years winners</t>
  </si>
  <si>
    <t>1st place</t>
  </si>
  <si>
    <t>minus</t>
  </si>
  <si>
    <t>Shots (J Wilks)</t>
  </si>
  <si>
    <t>2nd place</t>
  </si>
  <si>
    <t>Shot (J Beardmore)</t>
  </si>
  <si>
    <t>D Allott</t>
  </si>
  <si>
    <t>Shot (incorrect h'cap used in 1997)</t>
  </si>
  <si>
    <t>after each round</t>
  </si>
  <si>
    <t>Shots</t>
  </si>
  <si>
    <t>Last place</t>
  </si>
  <si>
    <t>plus</t>
  </si>
  <si>
    <t>2nd last</t>
  </si>
  <si>
    <t>Shot</t>
  </si>
  <si>
    <t>3rd place</t>
  </si>
  <si>
    <t>Rounds 1+2 only</t>
  </si>
  <si>
    <t>1st place by</t>
  </si>
  <si>
    <t>18+ clear pts</t>
  </si>
  <si>
    <t>5+ clear points</t>
  </si>
  <si>
    <t>minus extra</t>
  </si>
  <si>
    <t>Shots(1Rd)</t>
  </si>
  <si>
    <t>adrift of 1st</t>
  </si>
  <si>
    <t>Ryder Cup losers</t>
  </si>
  <si>
    <t>Previous Years Winners</t>
  </si>
  <si>
    <t>Northumberland</t>
  </si>
  <si>
    <t>G Wagg</t>
  </si>
  <si>
    <t>110pts</t>
  </si>
  <si>
    <t>North Wales</t>
  </si>
  <si>
    <t>D Brown</t>
  </si>
  <si>
    <t>62 pts</t>
  </si>
  <si>
    <t>Herefordshire</t>
  </si>
  <si>
    <t>J Wilks</t>
  </si>
  <si>
    <t>103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</si>
</sst>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17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1" fillId="0" borderId="0" xfId="1" applyFill="1" applyAlignment="1">
      <alignment vertical="center"/>
    </xf>
    <xf numFmtId="0" fontId="1" fillId="2" borderId="0" xfId="1" applyFill="1" applyAlignment="1">
      <alignment vertical="center"/>
    </xf>
    <xf numFmtId="0" fontId="2" fillId="0" borderId="6" xfId="1" applyFont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0" borderId="1" xfId="1" applyBorder="1" applyAlignment="1">
      <alignment vertical="center"/>
    </xf>
    <xf numFmtId="0" fontId="2" fillId="6" borderId="0" xfId="1" applyFont="1" applyFill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7" borderId="1" xfId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1" fillId="7" borderId="0" xfId="1" applyFill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U38"/>
  <sheetViews>
    <sheetView showGridLines="0" tabSelected="1" zoomScale="75" workbookViewId="0"/>
  </sheetViews>
  <sheetFormatPr defaultRowHeight="13.2" x14ac:dyDescent="0.3"/>
  <cols>
    <col min="1" max="1" width="4" style="2" customWidth="1"/>
    <col min="2" max="2" width="10.6640625" style="2" customWidth="1"/>
    <col min="3" max="3" width="5" style="2" customWidth="1"/>
    <col min="4" max="4" width="4.6640625" style="2" customWidth="1"/>
    <col min="5" max="5" width="5" style="2" customWidth="1"/>
    <col min="6" max="6" width="7.44140625" style="2" customWidth="1"/>
    <col min="7" max="7" width="11.6640625" style="2" customWidth="1"/>
    <col min="8" max="8" width="5.44140625" style="2" customWidth="1"/>
    <col min="9" max="10" width="5.6640625" style="2" customWidth="1"/>
    <col min="11" max="11" width="5.109375" style="2" customWidth="1"/>
    <col min="12" max="12" width="5.88671875" style="2" customWidth="1"/>
    <col min="13" max="13" width="10.6640625" style="2" customWidth="1"/>
    <col min="14" max="15" width="4.6640625" style="2" customWidth="1"/>
    <col min="16" max="16" width="11.88671875" style="2" customWidth="1"/>
    <col min="17" max="17" width="5.44140625" style="2" customWidth="1"/>
    <col min="18" max="18" width="8.88671875" style="2"/>
    <col min="19" max="19" width="4.6640625" style="2" customWidth="1"/>
    <col min="20" max="20" width="8.6640625" style="2" customWidth="1"/>
    <col min="21" max="16384" width="8.88671875" style="2"/>
  </cols>
  <sheetData>
    <row r="1" spans="1:21" x14ac:dyDescent="0.3">
      <c r="A1" s="1" t="s">
        <v>0</v>
      </c>
      <c r="H1" s="1"/>
      <c r="I1" s="1"/>
      <c r="J1" s="1"/>
      <c r="K1" s="1" t="s">
        <v>1</v>
      </c>
      <c r="L1" s="1"/>
      <c r="M1" s="1"/>
      <c r="N1" s="1"/>
      <c r="O1" s="1"/>
    </row>
    <row r="2" spans="1:21" x14ac:dyDescent="0.3">
      <c r="A2" s="1"/>
      <c r="H2" s="1"/>
      <c r="I2" s="1"/>
      <c r="J2" s="1"/>
    </row>
    <row r="3" spans="1:21" x14ac:dyDescent="0.3">
      <c r="A3" s="1"/>
      <c r="G3" s="3">
        <v>36069</v>
      </c>
      <c r="H3" s="1"/>
      <c r="I3" s="1" t="s">
        <v>2</v>
      </c>
      <c r="J3" s="1"/>
    </row>
    <row r="4" spans="1:21" x14ac:dyDescent="0.3">
      <c r="T4" s="1" t="s">
        <v>3</v>
      </c>
    </row>
    <row r="5" spans="1:21" x14ac:dyDescent="0.3">
      <c r="C5" s="1" t="s">
        <v>4</v>
      </c>
      <c r="D5" s="1" t="s">
        <v>4</v>
      </c>
      <c r="E5" s="4" t="s">
        <v>5</v>
      </c>
      <c r="F5" s="4" t="s">
        <v>6</v>
      </c>
      <c r="G5" s="5" t="s">
        <v>7</v>
      </c>
      <c r="J5" s="6" t="s">
        <v>8</v>
      </c>
      <c r="K5" s="7" t="s">
        <v>9</v>
      </c>
      <c r="L5" s="8"/>
      <c r="M5" s="5" t="s">
        <v>10</v>
      </c>
      <c r="O5" s="4"/>
      <c r="P5" s="5" t="s">
        <v>11</v>
      </c>
      <c r="Q5" s="4"/>
      <c r="R5" s="4" t="s">
        <v>12</v>
      </c>
      <c r="S5" s="9"/>
      <c r="T5" s="1" t="s">
        <v>13</v>
      </c>
    </row>
    <row r="6" spans="1:21" x14ac:dyDescent="0.3">
      <c r="A6" s="10" t="s">
        <v>14</v>
      </c>
      <c r="B6" s="10"/>
      <c r="C6" s="11">
        <v>96</v>
      </c>
      <c r="D6" s="11">
        <v>97</v>
      </c>
      <c r="E6" s="11">
        <v>98</v>
      </c>
      <c r="F6" s="12" t="s">
        <v>15</v>
      </c>
      <c r="G6" s="13" t="s">
        <v>16</v>
      </c>
      <c r="H6" s="11" t="s">
        <v>17</v>
      </c>
      <c r="I6" s="11" t="s">
        <v>18</v>
      </c>
      <c r="J6" s="14"/>
      <c r="K6" s="13" t="s">
        <v>17</v>
      </c>
      <c r="L6" s="11" t="s">
        <v>18</v>
      </c>
      <c r="M6" s="13" t="s">
        <v>19</v>
      </c>
      <c r="N6" s="11" t="s">
        <v>17</v>
      </c>
      <c r="O6" s="11" t="s">
        <v>18</v>
      </c>
      <c r="P6" s="12" t="s">
        <v>20</v>
      </c>
      <c r="Q6" s="11" t="s">
        <v>17</v>
      </c>
      <c r="R6" s="11" t="s">
        <v>21</v>
      </c>
      <c r="S6" s="12"/>
      <c r="T6" s="15" t="s">
        <v>22</v>
      </c>
    </row>
    <row r="7" spans="1:21" x14ac:dyDescent="0.3">
      <c r="A7" s="2" t="s">
        <v>23</v>
      </c>
      <c r="B7" s="16" t="s">
        <v>24</v>
      </c>
      <c r="E7" s="17">
        <v>13</v>
      </c>
      <c r="F7" s="18">
        <v>13</v>
      </c>
      <c r="G7" s="19">
        <v>32</v>
      </c>
      <c r="H7" s="1">
        <v>-1</v>
      </c>
      <c r="I7" s="1">
        <f t="shared" ref="I7:I19" si="0">SUM(F7+H7)</f>
        <v>12</v>
      </c>
      <c r="J7" s="20" t="s">
        <v>25</v>
      </c>
      <c r="K7" s="9"/>
      <c r="L7" s="1">
        <f>SUM(I7+K7)</f>
        <v>12</v>
      </c>
      <c r="M7" s="19">
        <v>33</v>
      </c>
      <c r="N7" s="1">
        <v>-1</v>
      </c>
      <c r="O7" s="1">
        <f t="shared" ref="O7:O19" si="1">SUM(L7+N7)</f>
        <v>11</v>
      </c>
      <c r="P7" s="21">
        <v>31</v>
      </c>
      <c r="Q7" s="1">
        <v>-2</v>
      </c>
      <c r="R7" s="22">
        <f t="shared" ref="R7:R18" si="2">SUM(G7+M7+P7)</f>
        <v>96</v>
      </c>
      <c r="S7" s="23" t="s">
        <v>26</v>
      </c>
      <c r="T7" s="1">
        <f t="shared" ref="T7:T19" si="3">SUM(O7+Q7)</f>
        <v>9</v>
      </c>
      <c r="U7" s="24">
        <v>-2</v>
      </c>
    </row>
    <row r="8" spans="1:21" x14ac:dyDescent="0.3">
      <c r="A8" s="2" t="s">
        <v>27</v>
      </c>
      <c r="B8" s="16" t="s">
        <v>28</v>
      </c>
      <c r="D8" s="2">
        <v>24</v>
      </c>
      <c r="E8" s="2">
        <v>25</v>
      </c>
      <c r="F8" s="9">
        <v>25</v>
      </c>
      <c r="G8" s="21">
        <v>33</v>
      </c>
      <c r="H8" s="1">
        <v>-2</v>
      </c>
      <c r="I8" s="1">
        <f t="shared" si="0"/>
        <v>23</v>
      </c>
      <c r="J8" s="20" t="s">
        <v>25</v>
      </c>
      <c r="K8" s="9"/>
      <c r="L8" s="1">
        <f t="shared" ref="L8:L19" si="4">SUM(I8+K8)</f>
        <v>23</v>
      </c>
      <c r="M8" s="25">
        <v>26</v>
      </c>
      <c r="O8" s="1">
        <f t="shared" si="1"/>
        <v>23</v>
      </c>
      <c r="P8" s="26">
        <v>33</v>
      </c>
      <c r="Q8" s="1">
        <v>-3</v>
      </c>
      <c r="R8" s="27">
        <f t="shared" si="2"/>
        <v>92</v>
      </c>
      <c r="S8" s="23" t="s">
        <v>29</v>
      </c>
      <c r="T8" s="1">
        <f t="shared" si="3"/>
        <v>20</v>
      </c>
      <c r="U8" s="24">
        <v>-1</v>
      </c>
    </row>
    <row r="9" spans="1:21" x14ac:dyDescent="0.3">
      <c r="A9" s="2" t="s">
        <v>30</v>
      </c>
      <c r="B9" s="16" t="s">
        <v>31</v>
      </c>
      <c r="D9" s="2">
        <v>15</v>
      </c>
      <c r="F9" s="9">
        <v>15</v>
      </c>
      <c r="G9" s="25">
        <v>31</v>
      </c>
      <c r="H9" s="1"/>
      <c r="I9" s="1">
        <f t="shared" si="0"/>
        <v>15</v>
      </c>
      <c r="J9" s="20" t="s">
        <v>25</v>
      </c>
      <c r="K9" s="9"/>
      <c r="L9" s="1">
        <f t="shared" si="4"/>
        <v>15</v>
      </c>
      <c r="M9" s="25">
        <v>30</v>
      </c>
      <c r="O9" s="1">
        <f t="shared" si="1"/>
        <v>15</v>
      </c>
      <c r="P9" s="25">
        <v>29</v>
      </c>
      <c r="Q9" s="1"/>
      <c r="R9" s="28">
        <f t="shared" si="2"/>
        <v>90</v>
      </c>
      <c r="S9" s="23" t="s">
        <v>32</v>
      </c>
      <c r="T9" s="1">
        <f t="shared" si="3"/>
        <v>15</v>
      </c>
    </row>
    <row r="10" spans="1:21" x14ac:dyDescent="0.3">
      <c r="A10" s="2" t="s">
        <v>33</v>
      </c>
      <c r="B10" s="16" t="s">
        <v>34</v>
      </c>
      <c r="C10" s="2">
        <v>22</v>
      </c>
      <c r="E10" s="17">
        <v>20</v>
      </c>
      <c r="F10" s="9">
        <v>21</v>
      </c>
      <c r="G10" s="26">
        <v>34</v>
      </c>
      <c r="H10" s="1">
        <v>-3</v>
      </c>
      <c r="I10" s="1">
        <f t="shared" si="0"/>
        <v>18</v>
      </c>
      <c r="J10" s="20" t="s">
        <v>35</v>
      </c>
      <c r="K10" s="9">
        <v>-1</v>
      </c>
      <c r="L10" s="1">
        <f t="shared" si="4"/>
        <v>17</v>
      </c>
      <c r="M10" s="25">
        <v>22</v>
      </c>
      <c r="N10" s="1">
        <v>1</v>
      </c>
      <c r="O10" s="1">
        <f t="shared" si="1"/>
        <v>18</v>
      </c>
      <c r="P10" s="25">
        <v>28</v>
      </c>
      <c r="Q10" s="1"/>
      <c r="R10" s="29">
        <f t="shared" si="2"/>
        <v>84</v>
      </c>
      <c r="S10" s="23"/>
      <c r="T10" s="1">
        <f t="shared" si="3"/>
        <v>18</v>
      </c>
    </row>
    <row r="11" spans="1:21" x14ac:dyDescent="0.3">
      <c r="A11" s="2" t="s">
        <v>36</v>
      </c>
      <c r="B11" s="16" t="s">
        <v>37</v>
      </c>
      <c r="E11" s="17">
        <v>25</v>
      </c>
      <c r="F11" s="9">
        <v>25</v>
      </c>
      <c r="G11" s="25">
        <v>23</v>
      </c>
      <c r="I11" s="1">
        <f t="shared" si="0"/>
        <v>25</v>
      </c>
      <c r="J11" s="20" t="s">
        <v>38</v>
      </c>
      <c r="K11" s="9">
        <v>-1</v>
      </c>
      <c r="L11" s="1">
        <f t="shared" si="4"/>
        <v>24</v>
      </c>
      <c r="M11" s="21">
        <v>35</v>
      </c>
      <c r="N11" s="1">
        <v>-2</v>
      </c>
      <c r="O11" s="1">
        <f t="shared" si="1"/>
        <v>22</v>
      </c>
      <c r="P11" s="25">
        <v>25</v>
      </c>
      <c r="R11" s="29">
        <f t="shared" si="2"/>
        <v>83</v>
      </c>
      <c r="S11" s="23"/>
      <c r="T11" s="1">
        <f t="shared" si="3"/>
        <v>22</v>
      </c>
    </row>
    <row r="12" spans="1:21" x14ac:dyDescent="0.3">
      <c r="A12" s="2" t="s">
        <v>39</v>
      </c>
      <c r="B12" s="16" t="s">
        <v>40</v>
      </c>
      <c r="D12" s="2">
        <v>15</v>
      </c>
      <c r="F12" s="9">
        <v>13</v>
      </c>
      <c r="G12" s="25">
        <v>22</v>
      </c>
      <c r="H12" s="1">
        <v>1</v>
      </c>
      <c r="I12" s="1">
        <f t="shared" si="0"/>
        <v>14</v>
      </c>
      <c r="J12" s="20" t="s">
        <v>35</v>
      </c>
      <c r="K12" s="9"/>
      <c r="L12" s="1">
        <f t="shared" si="4"/>
        <v>14</v>
      </c>
      <c r="M12" s="25">
        <v>32</v>
      </c>
      <c r="O12" s="1">
        <f t="shared" si="1"/>
        <v>14</v>
      </c>
      <c r="P12" s="19">
        <v>29</v>
      </c>
      <c r="Q12" s="1">
        <v>-1</v>
      </c>
      <c r="R12" s="29">
        <f t="shared" si="2"/>
        <v>83</v>
      </c>
      <c r="S12" s="23"/>
      <c r="T12" s="1">
        <f t="shared" si="3"/>
        <v>13</v>
      </c>
    </row>
    <row r="13" spans="1:21" x14ac:dyDescent="0.3">
      <c r="A13" s="2" t="s">
        <v>41</v>
      </c>
      <c r="B13" s="16" t="s">
        <v>42</v>
      </c>
      <c r="D13" s="2">
        <v>12</v>
      </c>
      <c r="F13" s="9">
        <v>12</v>
      </c>
      <c r="G13" s="25">
        <v>25</v>
      </c>
      <c r="H13" s="1"/>
      <c r="I13" s="1">
        <f t="shared" si="0"/>
        <v>12</v>
      </c>
      <c r="J13" s="20" t="s">
        <v>38</v>
      </c>
      <c r="K13" s="9">
        <v>-1</v>
      </c>
      <c r="L13" s="1">
        <f t="shared" si="4"/>
        <v>11</v>
      </c>
      <c r="M13" s="25">
        <v>29</v>
      </c>
      <c r="O13" s="1">
        <f t="shared" si="1"/>
        <v>11</v>
      </c>
      <c r="P13" s="25">
        <v>27</v>
      </c>
      <c r="Q13" s="1"/>
      <c r="R13" s="29">
        <f t="shared" si="2"/>
        <v>81</v>
      </c>
      <c r="S13" s="23"/>
      <c r="T13" s="1">
        <f t="shared" si="3"/>
        <v>11</v>
      </c>
    </row>
    <row r="14" spans="1:21" x14ac:dyDescent="0.3">
      <c r="A14" s="2" t="s">
        <v>43</v>
      </c>
      <c r="B14" s="16" t="s">
        <v>44</v>
      </c>
      <c r="C14" s="2">
        <v>23</v>
      </c>
      <c r="D14" s="2">
        <v>21</v>
      </c>
      <c r="E14" s="17">
        <v>22</v>
      </c>
      <c r="F14" s="9">
        <v>22</v>
      </c>
      <c r="G14" s="25">
        <v>25</v>
      </c>
      <c r="H14" s="1"/>
      <c r="I14" s="1">
        <f t="shared" si="0"/>
        <v>22</v>
      </c>
      <c r="J14" s="20" t="s">
        <v>35</v>
      </c>
      <c r="K14" s="9">
        <v>-1</v>
      </c>
      <c r="L14" s="1">
        <f t="shared" si="4"/>
        <v>21</v>
      </c>
      <c r="M14" s="25">
        <v>28</v>
      </c>
      <c r="N14" s="1"/>
      <c r="O14" s="1">
        <f t="shared" si="1"/>
        <v>21</v>
      </c>
      <c r="P14" s="25">
        <v>27</v>
      </c>
      <c r="Q14" s="1"/>
      <c r="R14" s="29">
        <f t="shared" si="2"/>
        <v>80</v>
      </c>
      <c r="S14" s="23"/>
      <c r="T14" s="1">
        <f t="shared" si="3"/>
        <v>21</v>
      </c>
    </row>
    <row r="15" spans="1:21" x14ac:dyDescent="0.3">
      <c r="A15" s="2" t="s">
        <v>43</v>
      </c>
      <c r="B15" s="16" t="s">
        <v>45</v>
      </c>
      <c r="C15" s="2">
        <v>14</v>
      </c>
      <c r="D15" s="2">
        <v>15</v>
      </c>
      <c r="F15" s="9">
        <v>14</v>
      </c>
      <c r="G15" s="30">
        <v>17</v>
      </c>
      <c r="H15" s="31">
        <v>2</v>
      </c>
      <c r="I15" s="1">
        <f t="shared" si="0"/>
        <v>16</v>
      </c>
      <c r="J15" s="20" t="s">
        <v>35</v>
      </c>
      <c r="K15" s="23"/>
      <c r="L15" s="1">
        <f t="shared" si="4"/>
        <v>16</v>
      </c>
      <c r="M15" s="26">
        <v>36</v>
      </c>
      <c r="N15" s="1">
        <v>-3</v>
      </c>
      <c r="O15" s="1">
        <f t="shared" si="1"/>
        <v>13</v>
      </c>
      <c r="P15" s="25">
        <v>24</v>
      </c>
      <c r="Q15" s="1"/>
      <c r="R15" s="29">
        <f t="shared" si="2"/>
        <v>77</v>
      </c>
      <c r="S15" s="32"/>
      <c r="T15" s="1">
        <f t="shared" si="3"/>
        <v>13</v>
      </c>
    </row>
    <row r="16" spans="1:21" x14ac:dyDescent="0.3">
      <c r="A16" s="2" t="s">
        <v>27</v>
      </c>
      <c r="B16" s="16" t="s">
        <v>42</v>
      </c>
      <c r="C16" s="2">
        <v>18</v>
      </c>
      <c r="E16" s="17">
        <v>16</v>
      </c>
      <c r="F16" s="9">
        <v>17</v>
      </c>
      <c r="G16" s="25">
        <v>27</v>
      </c>
      <c r="H16" s="1"/>
      <c r="I16" s="1">
        <f t="shared" si="0"/>
        <v>17</v>
      </c>
      <c r="J16" s="20" t="s">
        <v>35</v>
      </c>
      <c r="K16" s="9">
        <v>-1</v>
      </c>
      <c r="L16" s="1">
        <f t="shared" si="4"/>
        <v>16</v>
      </c>
      <c r="M16" s="25">
        <v>25</v>
      </c>
      <c r="O16" s="1">
        <f t="shared" si="1"/>
        <v>16</v>
      </c>
      <c r="P16" s="25">
        <v>23</v>
      </c>
      <c r="Q16" s="1">
        <v>1</v>
      </c>
      <c r="R16" s="29">
        <f t="shared" si="2"/>
        <v>75</v>
      </c>
      <c r="S16" s="23"/>
      <c r="T16" s="1">
        <f t="shared" si="3"/>
        <v>17</v>
      </c>
    </row>
    <row r="17" spans="1:20" x14ac:dyDescent="0.3">
      <c r="A17" s="2" t="s">
        <v>39</v>
      </c>
      <c r="B17" s="16" t="s">
        <v>46</v>
      </c>
      <c r="D17" s="2">
        <v>13</v>
      </c>
      <c r="E17" s="17">
        <v>20</v>
      </c>
      <c r="F17" s="9">
        <v>16</v>
      </c>
      <c r="G17" s="25">
        <v>25</v>
      </c>
      <c r="H17" s="1"/>
      <c r="I17" s="1">
        <f t="shared" si="0"/>
        <v>16</v>
      </c>
      <c r="J17" s="20" t="s">
        <v>38</v>
      </c>
      <c r="K17" s="32">
        <v>-1</v>
      </c>
      <c r="L17" s="1">
        <f>SUM(I17+K17)</f>
        <v>15</v>
      </c>
      <c r="M17" s="30">
        <v>18</v>
      </c>
      <c r="N17" s="31" t="s">
        <v>47</v>
      </c>
      <c r="O17" s="1">
        <v>18</v>
      </c>
      <c r="P17" s="25">
        <v>27</v>
      </c>
      <c r="Q17" s="1"/>
      <c r="R17" s="29">
        <f t="shared" si="2"/>
        <v>70</v>
      </c>
      <c r="S17" s="23"/>
      <c r="T17" s="1">
        <f t="shared" si="3"/>
        <v>18</v>
      </c>
    </row>
    <row r="18" spans="1:20" x14ac:dyDescent="0.3">
      <c r="A18" s="2" t="s">
        <v>48</v>
      </c>
      <c r="B18" s="16" t="s">
        <v>49</v>
      </c>
      <c r="C18" s="2">
        <v>20</v>
      </c>
      <c r="D18" s="2">
        <v>16</v>
      </c>
      <c r="E18" s="17">
        <v>14</v>
      </c>
      <c r="F18" s="9">
        <v>15</v>
      </c>
      <c r="G18" s="25">
        <v>27</v>
      </c>
      <c r="H18" s="1"/>
      <c r="I18" s="1">
        <f t="shared" si="0"/>
        <v>15</v>
      </c>
      <c r="J18" s="20" t="s">
        <v>35</v>
      </c>
      <c r="K18" s="9"/>
      <c r="L18" s="1">
        <f t="shared" si="4"/>
        <v>15</v>
      </c>
      <c r="M18" s="25">
        <v>26</v>
      </c>
      <c r="N18" s="1"/>
      <c r="O18" s="1">
        <f t="shared" si="1"/>
        <v>15</v>
      </c>
      <c r="P18" s="30">
        <v>15</v>
      </c>
      <c r="Q18" s="1">
        <v>2</v>
      </c>
      <c r="R18" s="33">
        <f t="shared" si="2"/>
        <v>68</v>
      </c>
      <c r="S18" s="23"/>
      <c r="T18" s="1">
        <f t="shared" si="3"/>
        <v>17</v>
      </c>
    </row>
    <row r="19" spans="1:20" x14ac:dyDescent="0.3">
      <c r="A19" s="34" t="s">
        <v>50</v>
      </c>
      <c r="B19" s="34" t="s">
        <v>51</v>
      </c>
      <c r="C19" s="34"/>
      <c r="D19" s="34"/>
      <c r="E19" s="34"/>
      <c r="F19" s="12">
        <v>26</v>
      </c>
      <c r="G19" s="35" t="s">
        <v>52</v>
      </c>
      <c r="H19" s="34"/>
      <c r="I19" s="36">
        <f t="shared" si="0"/>
        <v>26</v>
      </c>
      <c r="J19" s="37" t="s">
        <v>38</v>
      </c>
      <c r="K19" s="12">
        <v>-1</v>
      </c>
      <c r="L19" s="36">
        <f t="shared" si="4"/>
        <v>25</v>
      </c>
      <c r="M19" s="38">
        <v>30</v>
      </c>
      <c r="N19" s="34"/>
      <c r="O19" s="36">
        <f t="shared" si="1"/>
        <v>25</v>
      </c>
      <c r="P19" s="35" t="s">
        <v>52</v>
      </c>
      <c r="Q19" s="36"/>
      <c r="R19" s="39">
        <v>30</v>
      </c>
      <c r="S19" s="40" t="s">
        <v>53</v>
      </c>
      <c r="T19" s="36">
        <f t="shared" si="3"/>
        <v>25</v>
      </c>
    </row>
    <row r="20" spans="1:20" x14ac:dyDescent="0.3">
      <c r="A20" s="1" t="s">
        <v>54</v>
      </c>
      <c r="B20" s="1" t="s">
        <v>55</v>
      </c>
      <c r="C20" s="1"/>
      <c r="D20" s="1"/>
      <c r="E20" s="1"/>
      <c r="F20" s="1"/>
      <c r="G20" s="1"/>
      <c r="K20" s="1" t="s">
        <v>56</v>
      </c>
    </row>
    <row r="21" spans="1:20" x14ac:dyDescent="0.3">
      <c r="A21" s="1" t="s">
        <v>57</v>
      </c>
      <c r="B21" s="1"/>
      <c r="C21" s="1"/>
      <c r="D21" s="1"/>
      <c r="E21" s="1"/>
      <c r="F21" s="1"/>
      <c r="G21" s="1"/>
    </row>
    <row r="22" spans="1:20" x14ac:dyDescent="0.3">
      <c r="A22" s="41" t="s">
        <v>58</v>
      </c>
      <c r="B22" s="1"/>
      <c r="C22" s="1"/>
      <c r="D22" s="8"/>
      <c r="E22" s="42" t="s">
        <v>59</v>
      </c>
      <c r="F22" s="41">
        <v>2</v>
      </c>
      <c r="G22" s="41" t="s">
        <v>60</v>
      </c>
    </row>
    <row r="23" spans="1:20" x14ac:dyDescent="0.3">
      <c r="A23" s="41" t="s">
        <v>61</v>
      </c>
      <c r="B23" s="1"/>
      <c r="C23" s="1"/>
      <c r="D23" s="1"/>
      <c r="E23" s="42" t="s">
        <v>59</v>
      </c>
      <c r="F23" s="41">
        <v>1</v>
      </c>
      <c r="G23" s="41" t="s">
        <v>62</v>
      </c>
    </row>
    <row r="24" spans="1:20" x14ac:dyDescent="0.3">
      <c r="A24" s="41" t="s">
        <v>63</v>
      </c>
      <c r="B24" s="1"/>
      <c r="C24" s="1"/>
      <c r="D24" s="1"/>
      <c r="E24" s="42" t="s">
        <v>59</v>
      </c>
      <c r="F24" s="41">
        <v>1</v>
      </c>
      <c r="G24" s="41" t="s">
        <v>64</v>
      </c>
    </row>
    <row r="25" spans="1:20" x14ac:dyDescent="0.3">
      <c r="A25" s="1" t="s">
        <v>65</v>
      </c>
      <c r="B25" s="1"/>
      <c r="C25" s="1"/>
      <c r="D25" s="1"/>
      <c r="E25" s="1"/>
      <c r="F25" s="1"/>
      <c r="G25" s="1"/>
    </row>
    <row r="26" spans="1:20" x14ac:dyDescent="0.3">
      <c r="A26" s="2" t="s">
        <v>58</v>
      </c>
      <c r="E26" s="43" t="s">
        <v>59</v>
      </c>
      <c r="F26" s="2">
        <v>3</v>
      </c>
      <c r="G26" s="2" t="s">
        <v>66</v>
      </c>
      <c r="H26" s="2" t="s">
        <v>67</v>
      </c>
      <c r="K26" s="2" t="s">
        <v>68</v>
      </c>
      <c r="L26" s="2">
        <v>2</v>
      </c>
      <c r="M26" s="2" t="s">
        <v>66</v>
      </c>
    </row>
    <row r="27" spans="1:20" x14ac:dyDescent="0.3">
      <c r="A27" s="2" t="s">
        <v>61</v>
      </c>
      <c r="E27" s="43" t="s">
        <v>59</v>
      </c>
      <c r="F27" s="2">
        <v>2</v>
      </c>
      <c r="G27" s="2" t="s">
        <v>66</v>
      </c>
      <c r="H27" s="44" t="s">
        <v>69</v>
      </c>
      <c r="K27" s="2" t="s">
        <v>68</v>
      </c>
      <c r="L27" s="2">
        <v>1</v>
      </c>
      <c r="M27" s="2" t="s">
        <v>70</v>
      </c>
    </row>
    <row r="28" spans="1:20" x14ac:dyDescent="0.3">
      <c r="A28" s="2" t="s">
        <v>71</v>
      </c>
      <c r="E28" s="43" t="s">
        <v>59</v>
      </c>
      <c r="F28" s="2">
        <v>1</v>
      </c>
      <c r="G28" s="2" t="s">
        <v>70</v>
      </c>
    </row>
    <row r="29" spans="1:20" x14ac:dyDescent="0.3">
      <c r="A29" s="1" t="s">
        <v>72</v>
      </c>
      <c r="B29" s="1"/>
      <c r="C29" s="1"/>
    </row>
    <row r="30" spans="1:20" x14ac:dyDescent="0.3">
      <c r="A30" s="2" t="s">
        <v>73</v>
      </c>
      <c r="H30" s="2" t="s">
        <v>74</v>
      </c>
      <c r="K30" s="2" t="s">
        <v>68</v>
      </c>
      <c r="L30" s="2">
        <v>1</v>
      </c>
      <c r="M30" s="2" t="s">
        <v>70</v>
      </c>
    </row>
    <row r="31" spans="1:20" x14ac:dyDescent="0.3">
      <c r="A31" s="2" t="s">
        <v>75</v>
      </c>
      <c r="C31" s="44" t="s">
        <v>76</v>
      </c>
      <c r="D31" s="44"/>
      <c r="E31" s="44"/>
      <c r="F31" s="2">
        <v>2</v>
      </c>
      <c r="G31" s="2" t="s">
        <v>77</v>
      </c>
      <c r="H31" s="2" t="s">
        <v>78</v>
      </c>
    </row>
    <row r="33" spans="1:8" x14ac:dyDescent="0.3">
      <c r="A33" s="1" t="s">
        <v>79</v>
      </c>
      <c r="B33" s="1"/>
      <c r="C33" s="1"/>
      <c r="D33" s="43"/>
      <c r="E33" s="43" t="s">
        <v>59</v>
      </c>
      <c r="F33" s="2">
        <v>1</v>
      </c>
      <c r="G33" s="2" t="s">
        <v>70</v>
      </c>
    </row>
    <row r="35" spans="1:8" x14ac:dyDescent="0.3">
      <c r="A35" s="1" t="s">
        <v>80</v>
      </c>
      <c r="B35" s="1"/>
      <c r="C35" s="1"/>
      <c r="D35" s="1"/>
    </row>
    <row r="36" spans="1:8" x14ac:dyDescent="0.3">
      <c r="B36" s="2">
        <v>1995</v>
      </c>
      <c r="C36" s="2" t="s">
        <v>81</v>
      </c>
      <c r="F36" s="2" t="s">
        <v>82</v>
      </c>
      <c r="H36" s="2" t="s">
        <v>83</v>
      </c>
    </row>
    <row r="37" spans="1:8" x14ac:dyDescent="0.3">
      <c r="B37" s="2">
        <v>1996</v>
      </c>
      <c r="C37" s="2" t="s">
        <v>84</v>
      </c>
      <c r="F37" s="2" t="s">
        <v>85</v>
      </c>
      <c r="H37" s="2" t="s">
        <v>86</v>
      </c>
    </row>
    <row r="38" spans="1:8" x14ac:dyDescent="0.3">
      <c r="B38" s="2">
        <v>1997</v>
      </c>
      <c r="C38" s="2" t="s">
        <v>87</v>
      </c>
      <c r="F38" s="2" t="s">
        <v>88</v>
      </c>
      <c r="H38" s="2" t="s">
        <v>89</v>
      </c>
    </row>
  </sheetData>
  <mergeCells count="1">
    <mergeCell ref="A6:B6"/>
  </mergeCells>
  <printOptions gridLines="1"/>
  <pageMargins left="0.74803149606299213" right="0.74803149606299213" top="0.78740157480314965" bottom="0.78740157480314965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2016-07-05T22:00:48Z</dcterms:created>
  <dcterms:modified xsi:type="dcterms:W3CDTF">2016-07-05T22:01:57Z</dcterms:modified>
</cp:coreProperties>
</file>