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wner\Documents\Aardvarks\2016 Kit Order\"/>
    </mc:Choice>
  </mc:AlternateContent>
  <bookViews>
    <workbookView xWindow="0" yWindow="0" windowWidth="23040" windowHeight="9108"/>
  </bookViews>
  <sheets>
    <sheet name="2016 Kit List" sheetId="2" r:id="rId1"/>
    <sheet name="Lookup Sheet" sheetId="6" state="hidden" r:id="rId2"/>
    <sheet name="Order Sheet" sheetId="7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3" i="7" l="1"/>
  <c r="E693" i="7" s="1"/>
  <c r="A692" i="7"/>
  <c r="E692" i="7" s="1"/>
  <c r="A691" i="7"/>
  <c r="A690" i="7"/>
  <c r="F690" i="7" s="1"/>
  <c r="A689" i="7"/>
  <c r="E689" i="7" s="1"/>
  <c r="A688" i="7"/>
  <c r="A687" i="7"/>
  <c r="E687" i="7" s="1"/>
  <c r="A686" i="7"/>
  <c r="A685" i="7"/>
  <c r="A684" i="7"/>
  <c r="E684" i="7" s="1"/>
  <c r="A683" i="7"/>
  <c r="A682" i="7"/>
  <c r="F682" i="7" s="1"/>
  <c r="A681" i="7"/>
  <c r="E681" i="7" s="1"/>
  <c r="A680" i="7"/>
  <c r="E680" i="7" s="1"/>
  <c r="A679" i="7"/>
  <c r="E679" i="7" s="1"/>
  <c r="A678" i="7"/>
  <c r="F678" i="7" s="1"/>
  <c r="F677" i="7"/>
  <c r="A677" i="7"/>
  <c r="E677" i="7" s="1"/>
  <c r="A676" i="7"/>
  <c r="E676" i="7" s="1"/>
  <c r="A675" i="7"/>
  <c r="A674" i="7"/>
  <c r="F674" i="7" s="1"/>
  <c r="E673" i="7"/>
  <c r="A673" i="7"/>
  <c r="D673" i="7" s="1"/>
  <c r="A672" i="7"/>
  <c r="A671" i="7"/>
  <c r="E671" i="7" s="1"/>
  <c r="A670" i="7"/>
  <c r="A669" i="7"/>
  <c r="D669" i="7" s="1"/>
  <c r="A668" i="7"/>
  <c r="E668" i="7" s="1"/>
  <c r="A667" i="7"/>
  <c r="E667" i="7" s="1"/>
  <c r="A666" i="7"/>
  <c r="D666" i="7" s="1"/>
  <c r="A665" i="7"/>
  <c r="B665" i="7" s="1"/>
  <c r="A664" i="7"/>
  <c r="G663" i="7"/>
  <c r="A663" i="7"/>
  <c r="E663" i="7" s="1"/>
  <c r="A662" i="7"/>
  <c r="A661" i="7"/>
  <c r="D661" i="7" s="1"/>
  <c r="A660" i="7"/>
  <c r="A659" i="7"/>
  <c r="A658" i="7"/>
  <c r="D658" i="7" s="1"/>
  <c r="E657" i="7"/>
  <c r="D657" i="7"/>
  <c r="A657" i="7"/>
  <c r="B657" i="7" s="1"/>
  <c r="A656" i="7"/>
  <c r="A655" i="7"/>
  <c r="E655" i="7" s="1"/>
  <c r="A654" i="7"/>
  <c r="A653" i="7"/>
  <c r="D653" i="7" s="1"/>
  <c r="A652" i="7"/>
  <c r="E652" i="7" s="1"/>
  <c r="A651" i="7"/>
  <c r="E651" i="7" s="1"/>
  <c r="A650" i="7"/>
  <c r="D650" i="7" s="1"/>
  <c r="A649" i="7"/>
  <c r="E649" i="7" s="1"/>
  <c r="A648" i="7"/>
  <c r="E648" i="7" s="1"/>
  <c r="A647" i="7"/>
  <c r="E647" i="7" s="1"/>
  <c r="G646" i="7"/>
  <c r="C646" i="7"/>
  <c r="A646" i="7"/>
  <c r="F646" i="7" s="1"/>
  <c r="F645" i="7"/>
  <c r="D645" i="7"/>
  <c r="B645" i="7"/>
  <c r="A645" i="7"/>
  <c r="E645" i="7" s="1"/>
  <c r="A644" i="7"/>
  <c r="A643" i="7"/>
  <c r="E643" i="7" s="1"/>
  <c r="C642" i="7"/>
  <c r="A642" i="7"/>
  <c r="F642" i="7" s="1"/>
  <c r="A641" i="7"/>
  <c r="A640" i="7"/>
  <c r="A639" i="7"/>
  <c r="E639" i="7" s="1"/>
  <c r="A638" i="7"/>
  <c r="G638" i="7" s="1"/>
  <c r="A637" i="7"/>
  <c r="E637" i="7" s="1"/>
  <c r="A636" i="7"/>
  <c r="G636" i="7" s="1"/>
  <c r="A635" i="7"/>
  <c r="E635" i="7" s="1"/>
  <c r="A634" i="7"/>
  <c r="G634" i="7" s="1"/>
  <c r="A633" i="7"/>
  <c r="E633" i="7" s="1"/>
  <c r="A632" i="7"/>
  <c r="G632" i="7" s="1"/>
  <c r="C631" i="7"/>
  <c r="A631" i="7"/>
  <c r="E631" i="7" s="1"/>
  <c r="A630" i="7"/>
  <c r="G630" i="7" s="1"/>
  <c r="A629" i="7"/>
  <c r="E629" i="7" s="1"/>
  <c r="A628" i="7"/>
  <c r="G628" i="7" s="1"/>
  <c r="A627" i="7"/>
  <c r="E627" i="7" s="1"/>
  <c r="A626" i="7"/>
  <c r="D626" i="7" s="1"/>
  <c r="E625" i="7"/>
  <c r="A625" i="7"/>
  <c r="D625" i="7" s="1"/>
  <c r="A624" i="7"/>
  <c r="A623" i="7"/>
  <c r="E623" i="7" s="1"/>
  <c r="A622" i="7"/>
  <c r="D622" i="7" s="1"/>
  <c r="A621" i="7"/>
  <c r="A620" i="7"/>
  <c r="E620" i="7" s="1"/>
  <c r="A619" i="7"/>
  <c r="E619" i="7" s="1"/>
  <c r="A618" i="7"/>
  <c r="A617" i="7"/>
  <c r="D617" i="7" s="1"/>
  <c r="E616" i="7"/>
  <c r="A616" i="7"/>
  <c r="D616" i="7" s="1"/>
  <c r="A615" i="7"/>
  <c r="A614" i="7"/>
  <c r="A613" i="7"/>
  <c r="F613" i="7" s="1"/>
  <c r="A612" i="7"/>
  <c r="D611" i="7"/>
  <c r="C611" i="7"/>
  <c r="B611" i="7"/>
  <c r="A611" i="7"/>
  <c r="E611" i="7" s="1"/>
  <c r="A610" i="7"/>
  <c r="A609" i="7"/>
  <c r="G608" i="7"/>
  <c r="A608" i="7"/>
  <c r="F608" i="7" s="1"/>
  <c r="G607" i="7"/>
  <c r="A607" i="7"/>
  <c r="E607" i="7" s="1"/>
  <c r="F606" i="7"/>
  <c r="A606" i="7"/>
  <c r="E606" i="7" s="1"/>
  <c r="A605" i="7"/>
  <c r="E605" i="7" s="1"/>
  <c r="A604" i="7"/>
  <c r="C603" i="7"/>
  <c r="A603" i="7"/>
  <c r="E603" i="7" s="1"/>
  <c r="A602" i="7"/>
  <c r="A601" i="7"/>
  <c r="A600" i="7"/>
  <c r="F600" i="7" s="1"/>
  <c r="A599" i="7"/>
  <c r="A598" i="7"/>
  <c r="E598" i="7" s="1"/>
  <c r="A597" i="7"/>
  <c r="E597" i="7" s="1"/>
  <c r="A596" i="7"/>
  <c r="A595" i="7"/>
  <c r="A594" i="7"/>
  <c r="F594" i="7" s="1"/>
  <c r="A593" i="7"/>
  <c r="G592" i="7"/>
  <c r="A592" i="7"/>
  <c r="F592" i="7" s="1"/>
  <c r="D591" i="7"/>
  <c r="A591" i="7"/>
  <c r="E591" i="7" s="1"/>
  <c r="E590" i="7"/>
  <c r="A590" i="7"/>
  <c r="F590" i="7" s="1"/>
  <c r="A589" i="7"/>
  <c r="E589" i="7" s="1"/>
  <c r="G588" i="7"/>
  <c r="A588" i="7"/>
  <c r="F588" i="7" s="1"/>
  <c r="G587" i="7"/>
  <c r="A587" i="7"/>
  <c r="E587" i="7" s="1"/>
  <c r="F586" i="7"/>
  <c r="A586" i="7"/>
  <c r="E586" i="7" s="1"/>
  <c r="A585" i="7"/>
  <c r="E585" i="7" s="1"/>
  <c r="A584" i="7"/>
  <c r="A583" i="7"/>
  <c r="B583" i="7" s="1"/>
  <c r="A582" i="7"/>
  <c r="A581" i="7"/>
  <c r="E581" i="7" s="1"/>
  <c r="A580" i="7"/>
  <c r="G580" i="7" s="1"/>
  <c r="D579" i="7"/>
  <c r="A579" i="7"/>
  <c r="E579" i="7" s="1"/>
  <c r="A578" i="7"/>
  <c r="G578" i="7" s="1"/>
  <c r="A577" i="7"/>
  <c r="F577" i="7" s="1"/>
  <c r="A576" i="7"/>
  <c r="D575" i="7"/>
  <c r="A575" i="7"/>
  <c r="E575" i="7" s="1"/>
  <c r="G574" i="7"/>
  <c r="A574" i="7"/>
  <c r="D574" i="7" s="1"/>
  <c r="A573" i="7"/>
  <c r="E573" i="7" s="1"/>
  <c r="A572" i="7"/>
  <c r="D572" i="7" s="1"/>
  <c r="D571" i="7"/>
  <c r="A571" i="7"/>
  <c r="E571" i="7" s="1"/>
  <c r="G570" i="7"/>
  <c r="A570" i="7"/>
  <c r="E570" i="7" s="1"/>
  <c r="G569" i="7"/>
  <c r="C569" i="7"/>
  <c r="A569" i="7"/>
  <c r="F569" i="7" s="1"/>
  <c r="F568" i="7"/>
  <c r="D568" i="7"/>
  <c r="B568" i="7"/>
  <c r="A568" i="7"/>
  <c r="E568" i="7" s="1"/>
  <c r="A567" i="7"/>
  <c r="A566" i="7"/>
  <c r="F566" i="7" s="1"/>
  <c r="A565" i="7"/>
  <c r="C565" i="7" s="1"/>
  <c r="A564" i="7"/>
  <c r="B564" i="7" s="1"/>
  <c r="A563" i="7"/>
  <c r="E563" i="7" s="1"/>
  <c r="A562" i="7"/>
  <c r="F562" i="7" s="1"/>
  <c r="A561" i="7"/>
  <c r="G561" i="7" s="1"/>
  <c r="A560" i="7"/>
  <c r="D560" i="7" s="1"/>
  <c r="A559" i="7"/>
  <c r="D558" i="7"/>
  <c r="C558" i="7"/>
  <c r="B558" i="7"/>
  <c r="A558" i="7"/>
  <c r="A557" i="7"/>
  <c r="F557" i="7" s="1"/>
  <c r="D556" i="7"/>
  <c r="A556" i="7"/>
  <c r="E556" i="7" s="1"/>
  <c r="A555" i="7"/>
  <c r="G554" i="7"/>
  <c r="D554" i="7"/>
  <c r="A554" i="7"/>
  <c r="E554" i="7" s="1"/>
  <c r="A553" i="7"/>
  <c r="A552" i="7"/>
  <c r="E552" i="7" s="1"/>
  <c r="E551" i="7"/>
  <c r="A551" i="7"/>
  <c r="G551" i="7" s="1"/>
  <c r="G550" i="7"/>
  <c r="D550" i="7"/>
  <c r="B550" i="7"/>
  <c r="A550" i="7"/>
  <c r="E550" i="7" s="1"/>
  <c r="A549" i="7"/>
  <c r="A548" i="7"/>
  <c r="E548" i="7" s="1"/>
  <c r="A547" i="7"/>
  <c r="A546" i="7"/>
  <c r="E546" i="7" s="1"/>
  <c r="A545" i="7"/>
  <c r="A544" i="7"/>
  <c r="A543" i="7"/>
  <c r="G543" i="7" s="1"/>
  <c r="G542" i="7"/>
  <c r="C542" i="7"/>
  <c r="B542" i="7"/>
  <c r="A542" i="7"/>
  <c r="E542" i="7" s="1"/>
  <c r="A541" i="7"/>
  <c r="F540" i="7"/>
  <c r="D540" i="7"/>
  <c r="A540" i="7"/>
  <c r="E540" i="7" s="1"/>
  <c r="A539" i="7"/>
  <c r="G538" i="7"/>
  <c r="C538" i="7"/>
  <c r="A538" i="7"/>
  <c r="E538" i="7" s="1"/>
  <c r="A537" i="7"/>
  <c r="G537" i="7" s="1"/>
  <c r="F536" i="7"/>
  <c r="A536" i="7"/>
  <c r="E536" i="7" s="1"/>
  <c r="A535" i="7"/>
  <c r="G535" i="7" s="1"/>
  <c r="D534" i="7"/>
  <c r="A534" i="7"/>
  <c r="E534" i="7" s="1"/>
  <c r="A533" i="7"/>
  <c r="A532" i="7"/>
  <c r="E532" i="7" s="1"/>
  <c r="A531" i="7"/>
  <c r="A530" i="7"/>
  <c r="E530" i="7" s="1"/>
  <c r="A529" i="7"/>
  <c r="A528" i="7"/>
  <c r="E528" i="7" s="1"/>
  <c r="A527" i="7"/>
  <c r="G527" i="7" s="1"/>
  <c r="A526" i="7"/>
  <c r="A525" i="7"/>
  <c r="F524" i="7"/>
  <c r="D524" i="7"/>
  <c r="B524" i="7"/>
  <c r="A524" i="7"/>
  <c r="E524" i="7" s="1"/>
  <c r="A523" i="7"/>
  <c r="G522" i="7"/>
  <c r="C522" i="7"/>
  <c r="A522" i="7"/>
  <c r="E522" i="7" s="1"/>
  <c r="A521" i="7"/>
  <c r="G521" i="7" s="1"/>
  <c r="A520" i="7"/>
  <c r="E520" i="7" s="1"/>
  <c r="A519" i="7"/>
  <c r="C519" i="7" s="1"/>
  <c r="G518" i="7"/>
  <c r="C518" i="7"/>
  <c r="B518" i="7"/>
  <c r="A518" i="7"/>
  <c r="E518" i="7" s="1"/>
  <c r="E517" i="7"/>
  <c r="C517" i="7"/>
  <c r="B517" i="7"/>
  <c r="A517" i="7"/>
  <c r="D517" i="7" s="1"/>
  <c r="A516" i="7"/>
  <c r="F516" i="7" s="1"/>
  <c r="A515" i="7"/>
  <c r="D515" i="7" s="1"/>
  <c r="A514" i="7"/>
  <c r="A513" i="7"/>
  <c r="A512" i="7"/>
  <c r="E512" i="7" s="1"/>
  <c r="A511" i="7"/>
  <c r="C511" i="7" s="1"/>
  <c r="G510" i="7"/>
  <c r="C510" i="7"/>
  <c r="B510" i="7"/>
  <c r="A510" i="7"/>
  <c r="E510" i="7" s="1"/>
  <c r="E509" i="7"/>
  <c r="C509" i="7"/>
  <c r="B509" i="7"/>
  <c r="A509" i="7"/>
  <c r="D509" i="7" s="1"/>
  <c r="A508" i="7"/>
  <c r="F508" i="7" s="1"/>
  <c r="A507" i="7"/>
  <c r="A506" i="7"/>
  <c r="A505" i="7"/>
  <c r="A504" i="7"/>
  <c r="A503" i="7"/>
  <c r="G502" i="7"/>
  <c r="C502" i="7"/>
  <c r="B502" i="7"/>
  <c r="A502" i="7"/>
  <c r="E502" i="7" s="1"/>
  <c r="E501" i="7"/>
  <c r="C501" i="7"/>
  <c r="B501" i="7"/>
  <c r="A501" i="7"/>
  <c r="D501" i="7" s="1"/>
  <c r="A500" i="7"/>
  <c r="F500" i="7" s="1"/>
  <c r="A499" i="7"/>
  <c r="B498" i="7"/>
  <c r="A498" i="7"/>
  <c r="A497" i="7"/>
  <c r="A496" i="7"/>
  <c r="A495" i="7"/>
  <c r="E495" i="7" s="1"/>
  <c r="G494" i="7"/>
  <c r="C494" i="7"/>
  <c r="A494" i="7"/>
  <c r="E494" i="7" s="1"/>
  <c r="E493" i="7"/>
  <c r="C493" i="7"/>
  <c r="A493" i="7"/>
  <c r="D493" i="7" s="1"/>
  <c r="A492" i="7"/>
  <c r="F492" i="7" s="1"/>
  <c r="E491" i="7"/>
  <c r="A491" i="7"/>
  <c r="F490" i="7"/>
  <c r="C490" i="7"/>
  <c r="B490" i="7"/>
  <c r="A490" i="7"/>
  <c r="A489" i="7"/>
  <c r="E489" i="7" s="1"/>
  <c r="A488" i="7"/>
  <c r="A487" i="7"/>
  <c r="F486" i="7"/>
  <c r="C486" i="7"/>
  <c r="A486" i="7"/>
  <c r="B486" i="7" s="1"/>
  <c r="C485" i="7"/>
  <c r="A485" i="7"/>
  <c r="A484" i="7"/>
  <c r="F484" i="7" s="1"/>
  <c r="E483" i="7"/>
  <c r="A483" i="7"/>
  <c r="F482" i="7"/>
  <c r="C482" i="7"/>
  <c r="A482" i="7"/>
  <c r="B481" i="7"/>
  <c r="A481" i="7"/>
  <c r="E481" i="7" s="1"/>
  <c r="A480" i="7"/>
  <c r="A479" i="7"/>
  <c r="F478" i="7"/>
  <c r="A478" i="7"/>
  <c r="C478" i="7" s="1"/>
  <c r="A477" i="7"/>
  <c r="F476" i="7"/>
  <c r="A476" i="7"/>
  <c r="A475" i="7"/>
  <c r="A474" i="7"/>
  <c r="F474" i="7" s="1"/>
  <c r="E473" i="7"/>
  <c r="A473" i="7"/>
  <c r="A472" i="7"/>
  <c r="E471" i="7"/>
  <c r="A471" i="7"/>
  <c r="C471" i="7" s="1"/>
  <c r="A470" i="7"/>
  <c r="F470" i="7" s="1"/>
  <c r="C469" i="7"/>
  <c r="B469" i="7"/>
  <c r="A469" i="7"/>
  <c r="A468" i="7"/>
  <c r="F468" i="7" s="1"/>
  <c r="A467" i="7"/>
  <c r="E467" i="7" s="1"/>
  <c r="E466" i="7"/>
  <c r="A466" i="7"/>
  <c r="F465" i="7"/>
  <c r="D465" i="7"/>
  <c r="C465" i="7"/>
  <c r="A465" i="7"/>
  <c r="A464" i="7"/>
  <c r="A463" i="7"/>
  <c r="A462" i="7"/>
  <c r="E462" i="7" s="1"/>
  <c r="A461" i="7"/>
  <c r="A460" i="7"/>
  <c r="F460" i="7" s="1"/>
  <c r="A459" i="7"/>
  <c r="A458" i="7"/>
  <c r="A457" i="7"/>
  <c r="F457" i="7" s="1"/>
  <c r="A456" i="7"/>
  <c r="G456" i="7" s="1"/>
  <c r="D455" i="7"/>
  <c r="A455" i="7"/>
  <c r="F455" i="7" s="1"/>
  <c r="A454" i="7"/>
  <c r="D453" i="7"/>
  <c r="C453" i="7"/>
  <c r="A453" i="7"/>
  <c r="G453" i="7" s="1"/>
  <c r="G452" i="7"/>
  <c r="C452" i="7"/>
  <c r="A452" i="7"/>
  <c r="F452" i="7" s="1"/>
  <c r="B451" i="7"/>
  <c r="A451" i="7"/>
  <c r="D451" i="7" s="1"/>
  <c r="A450" i="7"/>
  <c r="E450" i="7" s="1"/>
  <c r="C449" i="7"/>
  <c r="A449" i="7"/>
  <c r="F449" i="7" s="1"/>
  <c r="C448" i="7"/>
  <c r="A448" i="7"/>
  <c r="B447" i="7"/>
  <c r="A447" i="7"/>
  <c r="E447" i="7" s="1"/>
  <c r="A446" i="7"/>
  <c r="G446" i="7" s="1"/>
  <c r="D445" i="7"/>
  <c r="C445" i="7"/>
  <c r="B445" i="7"/>
  <c r="A445" i="7"/>
  <c r="E445" i="7" s="1"/>
  <c r="A444" i="7"/>
  <c r="G444" i="7" s="1"/>
  <c r="A443" i="7"/>
  <c r="E443" i="7" s="1"/>
  <c r="C442" i="7"/>
  <c r="A442" i="7"/>
  <c r="G442" i="7" s="1"/>
  <c r="A441" i="7"/>
  <c r="E441" i="7" s="1"/>
  <c r="G440" i="7"/>
  <c r="A440" i="7"/>
  <c r="E440" i="7" s="1"/>
  <c r="A439" i="7"/>
  <c r="G438" i="7"/>
  <c r="A438" i="7"/>
  <c r="E438" i="7" s="1"/>
  <c r="A437" i="7"/>
  <c r="E437" i="7" s="1"/>
  <c r="C436" i="7"/>
  <c r="A436" i="7"/>
  <c r="G436" i="7" s="1"/>
  <c r="A435" i="7"/>
  <c r="A434" i="7"/>
  <c r="G434" i="7" s="1"/>
  <c r="G433" i="7"/>
  <c r="C433" i="7"/>
  <c r="B433" i="7"/>
  <c r="A433" i="7"/>
  <c r="E433" i="7" s="1"/>
  <c r="E432" i="7"/>
  <c r="A432" i="7"/>
  <c r="G432" i="7" s="1"/>
  <c r="B431" i="7"/>
  <c r="A431" i="7"/>
  <c r="E431" i="7" s="1"/>
  <c r="A430" i="7"/>
  <c r="G430" i="7" s="1"/>
  <c r="A429" i="7"/>
  <c r="C429" i="7" s="1"/>
  <c r="C428" i="7"/>
  <c r="B428" i="7"/>
  <c r="A428" i="7"/>
  <c r="E428" i="7" s="1"/>
  <c r="D427" i="7"/>
  <c r="A427" i="7"/>
  <c r="E427" i="7" s="1"/>
  <c r="G426" i="7"/>
  <c r="A426" i="7"/>
  <c r="G425" i="7"/>
  <c r="B425" i="7"/>
  <c r="A425" i="7"/>
  <c r="E425" i="7" s="1"/>
  <c r="A424" i="7"/>
  <c r="F424" i="7" s="1"/>
  <c r="B423" i="7"/>
  <c r="A423" i="7"/>
  <c r="E423" i="7" s="1"/>
  <c r="A422" i="7"/>
  <c r="G421" i="7"/>
  <c r="D421" i="7"/>
  <c r="B421" i="7"/>
  <c r="A421" i="7"/>
  <c r="A420" i="7"/>
  <c r="D420" i="7" s="1"/>
  <c r="D419" i="7"/>
  <c r="A419" i="7"/>
  <c r="E419" i="7" s="1"/>
  <c r="G418" i="7"/>
  <c r="A418" i="7"/>
  <c r="G417" i="7"/>
  <c r="A417" i="7"/>
  <c r="F416" i="7"/>
  <c r="A416" i="7"/>
  <c r="A415" i="7"/>
  <c r="E414" i="7"/>
  <c r="D414" i="7"/>
  <c r="A414" i="7"/>
  <c r="C414" i="7" s="1"/>
  <c r="G413" i="7"/>
  <c r="B413" i="7"/>
  <c r="A413" i="7"/>
  <c r="E413" i="7" s="1"/>
  <c r="A412" i="7"/>
  <c r="A411" i="7"/>
  <c r="A410" i="7"/>
  <c r="A409" i="7"/>
  <c r="E409" i="7" s="1"/>
  <c r="A408" i="7"/>
  <c r="B407" i="7"/>
  <c r="A407" i="7"/>
  <c r="E407" i="7" s="1"/>
  <c r="A406" i="7"/>
  <c r="G405" i="7"/>
  <c r="A405" i="7"/>
  <c r="C404" i="7"/>
  <c r="B404" i="7"/>
  <c r="A404" i="7"/>
  <c r="D404" i="7" s="1"/>
  <c r="A403" i="7"/>
  <c r="G402" i="7"/>
  <c r="A402" i="7"/>
  <c r="B401" i="7"/>
  <c r="A401" i="7"/>
  <c r="A400" i="7"/>
  <c r="F400" i="7" s="1"/>
  <c r="A399" i="7"/>
  <c r="C398" i="7"/>
  <c r="A398" i="7"/>
  <c r="E398" i="7" s="1"/>
  <c r="D397" i="7"/>
  <c r="C397" i="7"/>
  <c r="B397" i="7"/>
  <c r="A397" i="7"/>
  <c r="E397" i="7" s="1"/>
  <c r="G396" i="7"/>
  <c r="D396" i="7"/>
  <c r="C396" i="7"/>
  <c r="A396" i="7"/>
  <c r="F396" i="7" s="1"/>
  <c r="G395" i="7"/>
  <c r="B395" i="7"/>
  <c r="A395" i="7"/>
  <c r="E395" i="7" s="1"/>
  <c r="A394" i="7"/>
  <c r="E394" i="7" s="1"/>
  <c r="A393" i="7"/>
  <c r="C392" i="7"/>
  <c r="A392" i="7"/>
  <c r="F392" i="7" s="1"/>
  <c r="D391" i="7"/>
  <c r="C391" i="7"/>
  <c r="B391" i="7"/>
  <c r="A391" i="7"/>
  <c r="E391" i="7" s="1"/>
  <c r="F390" i="7"/>
  <c r="B390" i="7"/>
  <c r="A390" i="7"/>
  <c r="E390" i="7" s="1"/>
  <c r="A389" i="7"/>
  <c r="G388" i="7"/>
  <c r="D388" i="7"/>
  <c r="C388" i="7"/>
  <c r="A388" i="7"/>
  <c r="F388" i="7" s="1"/>
  <c r="G387" i="7"/>
  <c r="B387" i="7"/>
  <c r="A387" i="7"/>
  <c r="E387" i="7" s="1"/>
  <c r="A386" i="7"/>
  <c r="A385" i="7"/>
  <c r="A384" i="7"/>
  <c r="C383" i="7"/>
  <c r="B383" i="7"/>
  <c r="A383" i="7"/>
  <c r="E383" i="7" s="1"/>
  <c r="A382" i="7"/>
  <c r="A381" i="7"/>
  <c r="D380" i="7"/>
  <c r="C380" i="7"/>
  <c r="A380" i="7"/>
  <c r="F380" i="7" s="1"/>
  <c r="A379" i="7"/>
  <c r="G379" i="7" s="1"/>
  <c r="B378" i="7"/>
  <c r="A378" i="7"/>
  <c r="A377" i="7"/>
  <c r="G376" i="7"/>
  <c r="A376" i="7"/>
  <c r="G375" i="7"/>
  <c r="A375" i="7"/>
  <c r="A374" i="7"/>
  <c r="F374" i="7" s="1"/>
  <c r="E373" i="7"/>
  <c r="D373" i="7"/>
  <c r="A373" i="7"/>
  <c r="D372" i="7"/>
  <c r="C372" i="7"/>
  <c r="A372" i="7"/>
  <c r="F372" i="7" s="1"/>
  <c r="A371" i="7"/>
  <c r="F371" i="7" s="1"/>
  <c r="A370" i="7"/>
  <c r="A369" i="7"/>
  <c r="A368" i="7"/>
  <c r="F367" i="7"/>
  <c r="A367" i="7"/>
  <c r="E366" i="7"/>
  <c r="B366" i="7"/>
  <c r="A366" i="7"/>
  <c r="F366" i="7" s="1"/>
  <c r="A365" i="7"/>
  <c r="A364" i="7"/>
  <c r="A363" i="7"/>
  <c r="G363" i="7" s="1"/>
  <c r="A362" i="7"/>
  <c r="F362" i="7" s="1"/>
  <c r="A361" i="7"/>
  <c r="A360" i="7"/>
  <c r="A359" i="7"/>
  <c r="A358" i="7"/>
  <c r="F358" i="7" s="1"/>
  <c r="A357" i="7"/>
  <c r="D357" i="7" s="1"/>
  <c r="A356" i="7"/>
  <c r="A355" i="7"/>
  <c r="A354" i="7"/>
  <c r="A353" i="7"/>
  <c r="E353" i="7" s="1"/>
  <c r="A352" i="7"/>
  <c r="G352" i="7" s="1"/>
  <c r="G351" i="7"/>
  <c r="A351" i="7"/>
  <c r="B350" i="7"/>
  <c r="A350" i="7"/>
  <c r="F350" i="7" s="1"/>
  <c r="A349" i="7"/>
  <c r="D348" i="7"/>
  <c r="C348" i="7"/>
  <c r="A348" i="7"/>
  <c r="F347" i="7"/>
  <c r="D347" i="7"/>
  <c r="C347" i="7"/>
  <c r="A347" i="7"/>
  <c r="A346" i="7"/>
  <c r="B345" i="7"/>
  <c r="A345" i="7"/>
  <c r="E345" i="7" s="1"/>
  <c r="D344" i="7"/>
  <c r="C344" i="7"/>
  <c r="A344" i="7"/>
  <c r="E344" i="7" s="1"/>
  <c r="D343" i="7"/>
  <c r="B343" i="7"/>
  <c r="A343" i="7"/>
  <c r="F343" i="7" s="1"/>
  <c r="C342" i="7"/>
  <c r="B342" i="7"/>
  <c r="A342" i="7"/>
  <c r="G342" i="7" s="1"/>
  <c r="A341" i="7"/>
  <c r="E341" i="7" s="1"/>
  <c r="A340" i="7"/>
  <c r="A339" i="7"/>
  <c r="A338" i="7"/>
  <c r="A337" i="7"/>
  <c r="E337" i="7" s="1"/>
  <c r="A336" i="7"/>
  <c r="D336" i="7" s="1"/>
  <c r="C335" i="7"/>
  <c r="B335" i="7"/>
  <c r="A335" i="7"/>
  <c r="E335" i="7" s="1"/>
  <c r="A334" i="7"/>
  <c r="A333" i="7"/>
  <c r="A332" i="7"/>
  <c r="A331" i="7"/>
  <c r="E331" i="7" s="1"/>
  <c r="A330" i="7"/>
  <c r="A329" i="7"/>
  <c r="E329" i="7" s="1"/>
  <c r="E328" i="7"/>
  <c r="A328" i="7"/>
  <c r="D328" i="7" s="1"/>
  <c r="D327" i="7"/>
  <c r="C327" i="7"/>
  <c r="B327" i="7"/>
  <c r="A327" i="7"/>
  <c r="E327" i="7" s="1"/>
  <c r="E326" i="7"/>
  <c r="C326" i="7"/>
  <c r="A326" i="7"/>
  <c r="D326" i="7" s="1"/>
  <c r="A325" i="7"/>
  <c r="E325" i="7" s="1"/>
  <c r="A324" i="7"/>
  <c r="A323" i="7"/>
  <c r="E323" i="7" s="1"/>
  <c r="A322" i="7"/>
  <c r="F322" i="7" s="1"/>
  <c r="A321" i="7"/>
  <c r="E321" i="7" s="1"/>
  <c r="E320" i="7"/>
  <c r="A320" i="7"/>
  <c r="D320" i="7" s="1"/>
  <c r="G319" i="7"/>
  <c r="D319" i="7"/>
  <c r="A319" i="7"/>
  <c r="E318" i="7"/>
  <c r="C318" i="7"/>
  <c r="A318" i="7"/>
  <c r="D318" i="7" s="1"/>
  <c r="E317" i="7"/>
  <c r="D317" i="7"/>
  <c r="A317" i="7"/>
  <c r="A316" i="7"/>
  <c r="A315" i="7"/>
  <c r="E315" i="7" s="1"/>
  <c r="A314" i="7"/>
  <c r="A313" i="7"/>
  <c r="E313" i="7" s="1"/>
  <c r="A312" i="7"/>
  <c r="A311" i="7"/>
  <c r="A310" i="7"/>
  <c r="E310" i="7" s="1"/>
  <c r="E309" i="7"/>
  <c r="D309" i="7"/>
  <c r="A309" i="7"/>
  <c r="A308" i="7"/>
  <c r="E307" i="7"/>
  <c r="A307" i="7"/>
  <c r="D306" i="7"/>
  <c r="C306" i="7"/>
  <c r="A306" i="7"/>
  <c r="F306" i="7" s="1"/>
  <c r="A305" i="7"/>
  <c r="F305" i="7" s="1"/>
  <c r="A304" i="7"/>
  <c r="E304" i="7" s="1"/>
  <c r="A303" i="7"/>
  <c r="A302" i="7"/>
  <c r="A301" i="7"/>
  <c r="A300" i="7"/>
  <c r="A299" i="7"/>
  <c r="E299" i="7" s="1"/>
  <c r="G298" i="7"/>
  <c r="A298" i="7"/>
  <c r="F298" i="7" s="1"/>
  <c r="G297" i="7"/>
  <c r="C297" i="7"/>
  <c r="B297" i="7"/>
  <c r="A297" i="7"/>
  <c r="E297" i="7" s="1"/>
  <c r="A296" i="7"/>
  <c r="A295" i="7"/>
  <c r="E295" i="7" s="1"/>
  <c r="A294" i="7"/>
  <c r="D293" i="7"/>
  <c r="A293" i="7"/>
  <c r="E293" i="7" s="1"/>
  <c r="A292" i="7"/>
  <c r="A291" i="7"/>
  <c r="E291" i="7" s="1"/>
  <c r="A290" i="7"/>
  <c r="A289" i="7"/>
  <c r="F288" i="7"/>
  <c r="B288" i="7"/>
  <c r="A288" i="7"/>
  <c r="E288" i="7" s="1"/>
  <c r="A287" i="7"/>
  <c r="G286" i="7"/>
  <c r="A286" i="7"/>
  <c r="A285" i="7"/>
  <c r="A284" i="7"/>
  <c r="E284" i="7" s="1"/>
  <c r="A283" i="7"/>
  <c r="E283" i="7" s="1"/>
  <c r="D282" i="7"/>
  <c r="C282" i="7"/>
  <c r="A282" i="7"/>
  <c r="F282" i="7" s="1"/>
  <c r="D281" i="7"/>
  <c r="A281" i="7"/>
  <c r="E281" i="7" s="1"/>
  <c r="A280" i="7"/>
  <c r="A279" i="7"/>
  <c r="G278" i="7"/>
  <c r="A278" i="7"/>
  <c r="F278" i="7" s="1"/>
  <c r="G277" i="7"/>
  <c r="C277" i="7"/>
  <c r="B277" i="7"/>
  <c r="A277" i="7"/>
  <c r="E277" i="7" s="1"/>
  <c r="A276" i="7"/>
  <c r="E275" i="7"/>
  <c r="A275" i="7"/>
  <c r="D274" i="7"/>
  <c r="C274" i="7"/>
  <c r="A274" i="7"/>
  <c r="F274" i="7" s="1"/>
  <c r="A273" i="7"/>
  <c r="A272" i="7"/>
  <c r="E272" i="7" s="1"/>
  <c r="A271" i="7"/>
  <c r="A270" i="7"/>
  <c r="D269" i="7"/>
  <c r="C269" i="7"/>
  <c r="B269" i="7"/>
  <c r="A269" i="7"/>
  <c r="E269" i="7" s="1"/>
  <c r="F268" i="7"/>
  <c r="B268" i="7"/>
  <c r="A268" i="7"/>
  <c r="E268" i="7" s="1"/>
  <c r="A267" i="7"/>
  <c r="E267" i="7" s="1"/>
  <c r="G266" i="7"/>
  <c r="A266" i="7"/>
  <c r="F266" i="7" s="1"/>
  <c r="A265" i="7"/>
  <c r="A264" i="7"/>
  <c r="A263" i="7"/>
  <c r="D262" i="7"/>
  <c r="C262" i="7"/>
  <c r="A262" i="7"/>
  <c r="F262" i="7" s="1"/>
  <c r="A261" i="7"/>
  <c r="F260" i="7"/>
  <c r="B260" i="7"/>
  <c r="A260" i="7"/>
  <c r="E260" i="7" s="1"/>
  <c r="A259" i="7"/>
  <c r="E259" i="7" s="1"/>
  <c r="A258" i="7"/>
  <c r="C257" i="7"/>
  <c r="B257" i="7"/>
  <c r="A257" i="7"/>
  <c r="E257" i="7" s="1"/>
  <c r="A256" i="7"/>
  <c r="A255" i="7"/>
  <c r="D254" i="7"/>
  <c r="C254" i="7"/>
  <c r="A254" i="7"/>
  <c r="F254" i="7" s="1"/>
  <c r="A253" i="7"/>
  <c r="A252" i="7"/>
  <c r="E252" i="7" s="1"/>
  <c r="E251" i="7"/>
  <c r="A251" i="7"/>
  <c r="C250" i="7"/>
  <c r="A250" i="7"/>
  <c r="D249" i="7"/>
  <c r="A249" i="7"/>
  <c r="E249" i="7" s="1"/>
  <c r="F248" i="7"/>
  <c r="B248" i="7"/>
  <c r="A248" i="7"/>
  <c r="E248" i="7" s="1"/>
  <c r="A247" i="7"/>
  <c r="E247" i="7" s="1"/>
  <c r="G246" i="7"/>
  <c r="A246" i="7"/>
  <c r="A245" i="7"/>
  <c r="A244" i="7"/>
  <c r="F244" i="7" s="1"/>
  <c r="A243" i="7"/>
  <c r="E243" i="7" s="1"/>
  <c r="C242" i="7"/>
  <c r="B242" i="7"/>
  <c r="A242" i="7"/>
  <c r="E242" i="7" s="1"/>
  <c r="C241" i="7"/>
  <c r="A241" i="7"/>
  <c r="A240" i="7"/>
  <c r="A239" i="7"/>
  <c r="E239" i="7" s="1"/>
  <c r="F238" i="7"/>
  <c r="A238" i="7"/>
  <c r="G238" i="7" s="1"/>
  <c r="A237" i="7"/>
  <c r="F236" i="7"/>
  <c r="A236" i="7"/>
  <c r="A235" i="7"/>
  <c r="E235" i="7" s="1"/>
  <c r="F234" i="7"/>
  <c r="A234" i="7"/>
  <c r="A233" i="7"/>
  <c r="F232" i="7"/>
  <c r="B232" i="7"/>
  <c r="A232" i="7"/>
  <c r="A231" i="7"/>
  <c r="E231" i="7" s="1"/>
  <c r="D230" i="7"/>
  <c r="C230" i="7"/>
  <c r="B230" i="7"/>
  <c r="A230" i="7"/>
  <c r="E230" i="7" s="1"/>
  <c r="G229" i="7"/>
  <c r="C229" i="7"/>
  <c r="A229" i="7"/>
  <c r="F229" i="7" s="1"/>
  <c r="A228" i="7"/>
  <c r="D228" i="7" s="1"/>
  <c r="A227" i="7"/>
  <c r="E227" i="7" s="1"/>
  <c r="A226" i="7"/>
  <c r="A225" i="7"/>
  <c r="F224" i="7"/>
  <c r="B224" i="7"/>
  <c r="A224" i="7"/>
  <c r="A223" i="7"/>
  <c r="E223" i="7" s="1"/>
  <c r="A222" i="7"/>
  <c r="F222" i="7" s="1"/>
  <c r="G221" i="7"/>
  <c r="A221" i="7"/>
  <c r="F220" i="7"/>
  <c r="D220" i="7"/>
  <c r="A220" i="7"/>
  <c r="A219" i="7"/>
  <c r="E219" i="7" s="1"/>
  <c r="D218" i="7"/>
  <c r="C218" i="7"/>
  <c r="B218" i="7"/>
  <c r="A218" i="7"/>
  <c r="E218" i="7" s="1"/>
  <c r="C217" i="7"/>
  <c r="A217" i="7"/>
  <c r="F217" i="7" s="1"/>
  <c r="D216" i="7"/>
  <c r="A216" i="7"/>
  <c r="A215" i="7"/>
  <c r="E215" i="7" s="1"/>
  <c r="C214" i="7"/>
  <c r="A214" i="7"/>
  <c r="E214" i="7" s="1"/>
  <c r="A213" i="7"/>
  <c r="C213" i="7" s="1"/>
  <c r="A212" i="7"/>
  <c r="G211" i="7"/>
  <c r="C211" i="7"/>
  <c r="A211" i="7"/>
  <c r="E211" i="7" s="1"/>
  <c r="G210" i="7"/>
  <c r="B210" i="7"/>
  <c r="A210" i="7"/>
  <c r="C209" i="7"/>
  <c r="A209" i="7"/>
  <c r="G209" i="7" s="1"/>
  <c r="F208" i="7"/>
  <c r="D208" i="7"/>
  <c r="B208" i="7"/>
  <c r="A208" i="7"/>
  <c r="E208" i="7" s="1"/>
  <c r="C207" i="7"/>
  <c r="A207" i="7"/>
  <c r="G207" i="7" s="1"/>
  <c r="C206" i="7"/>
  <c r="B206" i="7"/>
  <c r="A206" i="7"/>
  <c r="G206" i="7" s="1"/>
  <c r="A205" i="7"/>
  <c r="G205" i="7" s="1"/>
  <c r="A204" i="7"/>
  <c r="E203" i="7"/>
  <c r="C203" i="7"/>
  <c r="A203" i="7"/>
  <c r="G203" i="7" s="1"/>
  <c r="G202" i="7"/>
  <c r="D202" i="7"/>
  <c r="B202" i="7"/>
  <c r="A202" i="7"/>
  <c r="E202" i="7" s="1"/>
  <c r="A201" i="7"/>
  <c r="G201" i="7" s="1"/>
  <c r="A200" i="7"/>
  <c r="E200" i="7" s="1"/>
  <c r="C199" i="7"/>
  <c r="A199" i="7"/>
  <c r="G199" i="7" s="1"/>
  <c r="D198" i="7"/>
  <c r="C198" i="7"/>
  <c r="B198" i="7"/>
  <c r="A198" i="7"/>
  <c r="E198" i="7" s="1"/>
  <c r="A197" i="7"/>
  <c r="D197" i="7" s="1"/>
  <c r="B196" i="7"/>
  <c r="A196" i="7"/>
  <c r="E196" i="7" s="1"/>
  <c r="A195" i="7"/>
  <c r="D195" i="7" s="1"/>
  <c r="C194" i="7"/>
  <c r="B194" i="7"/>
  <c r="A194" i="7"/>
  <c r="E194" i="7" s="1"/>
  <c r="A193" i="7"/>
  <c r="D193" i="7" s="1"/>
  <c r="A192" i="7"/>
  <c r="C191" i="7"/>
  <c r="A191" i="7"/>
  <c r="E191" i="7" s="1"/>
  <c r="G190" i="7"/>
  <c r="D190" i="7"/>
  <c r="B190" i="7"/>
  <c r="A190" i="7"/>
  <c r="E190" i="7" s="1"/>
  <c r="A189" i="7"/>
  <c r="D189" i="7" s="1"/>
  <c r="A188" i="7"/>
  <c r="E188" i="7" s="1"/>
  <c r="E187" i="7"/>
  <c r="C187" i="7"/>
  <c r="A187" i="7"/>
  <c r="D187" i="7" s="1"/>
  <c r="G186" i="7"/>
  <c r="D186" i="7"/>
  <c r="B186" i="7"/>
  <c r="A186" i="7"/>
  <c r="E186" i="7" s="1"/>
  <c r="A185" i="7"/>
  <c r="D185" i="7" s="1"/>
  <c r="A184" i="7"/>
  <c r="B184" i="7" s="1"/>
  <c r="C183" i="7"/>
  <c r="A183" i="7"/>
  <c r="E183" i="7" s="1"/>
  <c r="D182" i="7"/>
  <c r="A182" i="7"/>
  <c r="E182" i="7" s="1"/>
  <c r="A181" i="7"/>
  <c r="D181" i="7" s="1"/>
  <c r="B180" i="7"/>
  <c r="A180" i="7"/>
  <c r="E180" i="7" s="1"/>
  <c r="A179" i="7"/>
  <c r="D179" i="7" s="1"/>
  <c r="C178" i="7"/>
  <c r="B178" i="7"/>
  <c r="A178" i="7"/>
  <c r="E178" i="7" s="1"/>
  <c r="A177" i="7"/>
  <c r="D177" i="7" s="1"/>
  <c r="A176" i="7"/>
  <c r="B176" i="7" s="1"/>
  <c r="C175" i="7"/>
  <c r="A175" i="7"/>
  <c r="E175" i="7" s="1"/>
  <c r="A174" i="7"/>
  <c r="E174" i="7" s="1"/>
  <c r="G173" i="7"/>
  <c r="A173" i="7"/>
  <c r="D173" i="7" s="1"/>
  <c r="D172" i="7"/>
  <c r="B172" i="7"/>
  <c r="A172" i="7"/>
  <c r="E172" i="7" s="1"/>
  <c r="D171" i="7"/>
  <c r="C171" i="7"/>
  <c r="A171" i="7"/>
  <c r="E171" i="7" s="1"/>
  <c r="A170" i="7"/>
  <c r="E170" i="7" s="1"/>
  <c r="A169" i="7"/>
  <c r="D169" i="7" s="1"/>
  <c r="A168" i="7"/>
  <c r="A167" i="7"/>
  <c r="E167" i="7" s="1"/>
  <c r="G166" i="7"/>
  <c r="C166" i="7"/>
  <c r="B166" i="7"/>
  <c r="A166" i="7"/>
  <c r="E166" i="7" s="1"/>
  <c r="A165" i="7"/>
  <c r="D165" i="7" s="1"/>
  <c r="A164" i="7"/>
  <c r="E164" i="7" s="1"/>
  <c r="A163" i="7"/>
  <c r="D163" i="7" s="1"/>
  <c r="G162" i="7"/>
  <c r="C162" i="7"/>
  <c r="A162" i="7"/>
  <c r="E162" i="7" s="1"/>
  <c r="E161" i="7"/>
  <c r="C161" i="7"/>
  <c r="A161" i="7"/>
  <c r="D161" i="7" s="1"/>
  <c r="A160" i="7"/>
  <c r="C159" i="7"/>
  <c r="A159" i="7"/>
  <c r="E159" i="7" s="1"/>
  <c r="A158" i="7"/>
  <c r="E158" i="7" s="1"/>
  <c r="G157" i="7"/>
  <c r="A157" i="7"/>
  <c r="D157" i="7" s="1"/>
  <c r="D156" i="7"/>
  <c r="B156" i="7"/>
  <c r="A156" i="7"/>
  <c r="E156" i="7" s="1"/>
  <c r="A155" i="7"/>
  <c r="E155" i="7" s="1"/>
  <c r="A154" i="7"/>
  <c r="E154" i="7" s="1"/>
  <c r="A153" i="7"/>
  <c r="D153" i="7" s="1"/>
  <c r="A152" i="7"/>
  <c r="D152" i="7" s="1"/>
  <c r="A151" i="7"/>
  <c r="E151" i="7" s="1"/>
  <c r="C150" i="7"/>
  <c r="B150" i="7"/>
  <c r="A150" i="7"/>
  <c r="E150" i="7" s="1"/>
  <c r="A149" i="7"/>
  <c r="D149" i="7" s="1"/>
  <c r="A148" i="7"/>
  <c r="E148" i="7" s="1"/>
  <c r="E147" i="7"/>
  <c r="A147" i="7"/>
  <c r="D147" i="7" s="1"/>
  <c r="C146" i="7"/>
  <c r="B146" i="7"/>
  <c r="A146" i="7"/>
  <c r="E146" i="7" s="1"/>
  <c r="C145" i="7"/>
  <c r="B145" i="7"/>
  <c r="A145" i="7"/>
  <c r="D145" i="7" s="1"/>
  <c r="A144" i="7"/>
  <c r="A143" i="7"/>
  <c r="E143" i="7" s="1"/>
  <c r="D142" i="7"/>
  <c r="A142" i="7"/>
  <c r="E142" i="7" s="1"/>
  <c r="G141" i="7"/>
  <c r="B141" i="7"/>
  <c r="A141" i="7"/>
  <c r="D141" i="7" s="1"/>
  <c r="A140" i="7"/>
  <c r="E140" i="7" s="1"/>
  <c r="A139" i="7"/>
  <c r="E139" i="7" s="1"/>
  <c r="D138" i="7"/>
  <c r="A138" i="7"/>
  <c r="E138" i="7" s="1"/>
  <c r="A137" i="7"/>
  <c r="D137" i="7" s="1"/>
  <c r="A136" i="7"/>
  <c r="B136" i="7" s="1"/>
  <c r="A135" i="7"/>
  <c r="E135" i="7" s="1"/>
  <c r="A134" i="7"/>
  <c r="E134" i="7" s="1"/>
  <c r="A133" i="7"/>
  <c r="D133" i="7" s="1"/>
  <c r="A132" i="7"/>
  <c r="E132" i="7" s="1"/>
  <c r="A131" i="7"/>
  <c r="D131" i="7" s="1"/>
  <c r="A130" i="7"/>
  <c r="E130" i="7" s="1"/>
  <c r="A129" i="7"/>
  <c r="D129" i="7" s="1"/>
  <c r="A128" i="7"/>
  <c r="D128" i="7" s="1"/>
  <c r="A127" i="7"/>
  <c r="E127" i="7" s="1"/>
  <c r="D126" i="7"/>
  <c r="A126" i="7"/>
  <c r="E126" i="7" s="1"/>
  <c r="A125" i="7"/>
  <c r="D125" i="7" s="1"/>
  <c r="A124" i="7"/>
  <c r="E124" i="7" s="1"/>
  <c r="D123" i="7"/>
  <c r="C123" i="7"/>
  <c r="A123" i="7"/>
  <c r="E123" i="7" s="1"/>
  <c r="A122" i="7"/>
  <c r="E122" i="7" s="1"/>
  <c r="A121" i="7"/>
  <c r="D121" i="7" s="1"/>
  <c r="A120" i="7"/>
  <c r="A119" i="7"/>
  <c r="E119" i="7" s="1"/>
  <c r="G118" i="7"/>
  <c r="A118" i="7"/>
  <c r="E118" i="7" s="1"/>
  <c r="A117" i="7"/>
  <c r="D117" i="7" s="1"/>
  <c r="A116" i="7"/>
  <c r="E116" i="7" s="1"/>
  <c r="A115" i="7"/>
  <c r="D115" i="7" s="1"/>
  <c r="G114" i="7"/>
  <c r="A114" i="7"/>
  <c r="E114" i="7" s="1"/>
  <c r="E113" i="7"/>
  <c r="A113" i="7"/>
  <c r="D113" i="7" s="1"/>
  <c r="A112" i="7"/>
  <c r="D112" i="7" s="1"/>
  <c r="C111" i="7"/>
  <c r="A111" i="7"/>
  <c r="E111" i="7" s="1"/>
  <c r="A110" i="7"/>
  <c r="E110" i="7" s="1"/>
  <c r="A109" i="7"/>
  <c r="D109" i="7" s="1"/>
  <c r="D108" i="7"/>
  <c r="B108" i="7"/>
  <c r="A108" i="7"/>
  <c r="E108" i="7" s="1"/>
  <c r="D107" i="7"/>
  <c r="C107" i="7"/>
  <c r="A107" i="7"/>
  <c r="E107" i="7" s="1"/>
  <c r="A106" i="7"/>
  <c r="E106" i="7" s="1"/>
  <c r="A105" i="7"/>
  <c r="D105" i="7" s="1"/>
  <c r="A104" i="7"/>
  <c r="D104" i="7" s="1"/>
  <c r="A103" i="7"/>
  <c r="E103" i="7" s="1"/>
  <c r="G102" i="7"/>
  <c r="C102" i="7"/>
  <c r="B102" i="7"/>
  <c r="A102" i="7"/>
  <c r="E102" i="7" s="1"/>
  <c r="A101" i="7"/>
  <c r="D101" i="7" s="1"/>
  <c r="A100" i="7"/>
  <c r="E100" i="7" s="1"/>
  <c r="E99" i="7"/>
  <c r="A99" i="7"/>
  <c r="D99" i="7" s="1"/>
  <c r="G98" i="7"/>
  <c r="C98" i="7"/>
  <c r="B98" i="7"/>
  <c r="A98" i="7"/>
  <c r="E98" i="7" s="1"/>
  <c r="E97" i="7"/>
  <c r="C97" i="7"/>
  <c r="B97" i="7"/>
  <c r="A97" i="7"/>
  <c r="D97" i="7" s="1"/>
  <c r="F96" i="7"/>
  <c r="B96" i="7"/>
  <c r="A96" i="7"/>
  <c r="G96" i="7" s="1"/>
  <c r="A95" i="7"/>
  <c r="D95" i="7" s="1"/>
  <c r="A94" i="7"/>
  <c r="E94" i="7" s="1"/>
  <c r="C93" i="7"/>
  <c r="B93" i="7"/>
  <c r="A93" i="7"/>
  <c r="E93" i="7" s="1"/>
  <c r="A92" i="7"/>
  <c r="E92" i="7" s="1"/>
  <c r="A91" i="7"/>
  <c r="D91" i="7" s="1"/>
  <c r="D90" i="7"/>
  <c r="A90" i="7"/>
  <c r="E90" i="7" s="1"/>
  <c r="A89" i="7"/>
  <c r="E89" i="7" s="1"/>
  <c r="A88" i="7"/>
  <c r="E88" i="7" s="1"/>
  <c r="A87" i="7"/>
  <c r="D87" i="7" s="1"/>
  <c r="D86" i="7"/>
  <c r="C86" i="7"/>
  <c r="B86" i="7"/>
  <c r="A86" i="7"/>
  <c r="E86" i="7" s="1"/>
  <c r="A85" i="7"/>
  <c r="E85" i="7" s="1"/>
  <c r="A84" i="7"/>
  <c r="E84" i="7" s="1"/>
  <c r="A83" i="7"/>
  <c r="D83" i="7" s="1"/>
  <c r="A82" i="7"/>
  <c r="E82" i="7" s="1"/>
  <c r="A81" i="7"/>
  <c r="E81" i="7" s="1"/>
  <c r="A80" i="7"/>
  <c r="E80" i="7" s="1"/>
  <c r="A79" i="7"/>
  <c r="D79" i="7" s="1"/>
  <c r="A78" i="7"/>
  <c r="E78" i="7" s="1"/>
  <c r="A77" i="7"/>
  <c r="E77" i="7" s="1"/>
  <c r="A76" i="7"/>
  <c r="E76" i="7" s="1"/>
  <c r="A75" i="7"/>
  <c r="D75" i="7" s="1"/>
  <c r="A74" i="7"/>
  <c r="E74" i="7" s="1"/>
  <c r="A73" i="7"/>
  <c r="E73" i="7" s="1"/>
  <c r="A72" i="7"/>
  <c r="E72" i="7" s="1"/>
  <c r="A71" i="7"/>
  <c r="D71" i="7" s="1"/>
  <c r="A70" i="7"/>
  <c r="E70" i="7" s="1"/>
  <c r="F69" i="7"/>
  <c r="A69" i="7"/>
  <c r="E69" i="7" s="1"/>
  <c r="F68" i="7"/>
  <c r="B68" i="7"/>
  <c r="A68" i="7"/>
  <c r="E68" i="7" s="1"/>
  <c r="A67" i="7"/>
  <c r="D67" i="7" s="1"/>
  <c r="G66" i="7"/>
  <c r="C66" i="7"/>
  <c r="A66" i="7"/>
  <c r="E66" i="7" s="1"/>
  <c r="F65" i="7"/>
  <c r="C65" i="7"/>
  <c r="A65" i="7"/>
  <c r="E65" i="7" s="1"/>
  <c r="F64" i="7"/>
  <c r="B64" i="7"/>
  <c r="A64" i="7"/>
  <c r="E64" i="7" s="1"/>
  <c r="A63" i="7"/>
  <c r="D63" i="7" s="1"/>
  <c r="A62" i="7"/>
  <c r="E62" i="7" s="1"/>
  <c r="C61" i="7"/>
  <c r="A61" i="7"/>
  <c r="E61" i="7" s="1"/>
  <c r="A60" i="7"/>
  <c r="E60" i="7" s="1"/>
  <c r="A59" i="7"/>
  <c r="D59" i="7" s="1"/>
  <c r="A58" i="7"/>
  <c r="E58" i="7" s="1"/>
  <c r="A57" i="7"/>
  <c r="E57" i="7" s="1"/>
  <c r="A56" i="7"/>
  <c r="E56" i="7" s="1"/>
  <c r="A55" i="7"/>
  <c r="D55" i="7" s="1"/>
  <c r="D54" i="7"/>
  <c r="C54" i="7"/>
  <c r="A54" i="7"/>
  <c r="E54" i="7" s="1"/>
  <c r="A53" i="7"/>
  <c r="E53" i="7" s="1"/>
  <c r="A52" i="7"/>
  <c r="E52" i="7" s="1"/>
  <c r="A51" i="7"/>
  <c r="D51" i="7" s="1"/>
  <c r="A50" i="7"/>
  <c r="E50" i="7" s="1"/>
  <c r="A49" i="7"/>
  <c r="E49" i="7" s="1"/>
  <c r="A48" i="7"/>
  <c r="E48" i="7" s="1"/>
  <c r="A47" i="7"/>
  <c r="D47" i="7" s="1"/>
  <c r="A46" i="7"/>
  <c r="E46" i="7" s="1"/>
  <c r="A45" i="7"/>
  <c r="E45" i="7" s="1"/>
  <c r="A44" i="7"/>
  <c r="E44" i="7" s="1"/>
  <c r="A43" i="7"/>
  <c r="D43" i="7" s="1"/>
  <c r="A42" i="7"/>
  <c r="E42" i="7" s="1"/>
  <c r="A41" i="7"/>
  <c r="E41" i="7" s="1"/>
  <c r="A40" i="7"/>
  <c r="E40" i="7" s="1"/>
  <c r="A39" i="7"/>
  <c r="D39" i="7" s="1"/>
  <c r="A38" i="7"/>
  <c r="E38" i="7" s="1"/>
  <c r="A37" i="7"/>
  <c r="E37" i="7" s="1"/>
  <c r="F36" i="7"/>
  <c r="B36" i="7"/>
  <c r="A36" i="7"/>
  <c r="E36" i="7" s="1"/>
  <c r="A35" i="7"/>
  <c r="D35" i="7" s="1"/>
  <c r="G34" i="7"/>
  <c r="C34" i="7"/>
  <c r="A34" i="7"/>
  <c r="E34" i="7" s="1"/>
  <c r="F33" i="7"/>
  <c r="C33" i="7"/>
  <c r="A33" i="7"/>
  <c r="E33" i="7" s="1"/>
  <c r="F32" i="7"/>
  <c r="B32" i="7"/>
  <c r="A32" i="7"/>
  <c r="E32" i="7" s="1"/>
  <c r="A31" i="7"/>
  <c r="D31" i="7" s="1"/>
  <c r="A30" i="7"/>
  <c r="E30" i="7" s="1"/>
  <c r="C29" i="7"/>
  <c r="A29" i="7"/>
  <c r="E29" i="7" s="1"/>
  <c r="A28" i="7"/>
  <c r="E28" i="7" s="1"/>
  <c r="A27" i="7"/>
  <c r="D27" i="7" s="1"/>
  <c r="A26" i="7"/>
  <c r="E26" i="7" s="1"/>
  <c r="A25" i="7"/>
  <c r="E25" i="7" s="1"/>
  <c r="A24" i="7"/>
  <c r="E24" i="7" s="1"/>
  <c r="A23" i="7"/>
  <c r="D23" i="7" s="1"/>
  <c r="G22" i="7"/>
  <c r="A22" i="7"/>
  <c r="E22" i="7" s="1"/>
  <c r="A21" i="7"/>
  <c r="E21" i="7" s="1"/>
  <c r="F20" i="7"/>
  <c r="A20" i="7"/>
  <c r="E20" i="7" s="1"/>
  <c r="A19" i="7"/>
  <c r="D19" i="7" s="1"/>
  <c r="G18" i="7"/>
  <c r="A18" i="7"/>
  <c r="E18" i="7" s="1"/>
  <c r="F17" i="7"/>
  <c r="C17" i="7"/>
  <c r="A17" i="7"/>
  <c r="E17" i="7" s="1"/>
  <c r="A16" i="7"/>
  <c r="E16" i="7" s="1"/>
  <c r="A15" i="7"/>
  <c r="D15" i="7" s="1"/>
  <c r="A14" i="7"/>
  <c r="E14" i="7" s="1"/>
  <c r="A13" i="7"/>
  <c r="E13" i="7" s="1"/>
  <c r="A12" i="7"/>
  <c r="E12" i="7" s="1"/>
  <c r="A11" i="7"/>
  <c r="D11" i="7" s="1"/>
  <c r="D10" i="7"/>
  <c r="C10" i="7"/>
  <c r="A10" i="7"/>
  <c r="E10" i="7" s="1"/>
  <c r="A9" i="7"/>
  <c r="E9" i="7" s="1"/>
  <c r="A8" i="7"/>
  <c r="E8" i="7" s="1"/>
  <c r="E689" i="6"/>
  <c r="E688" i="6"/>
  <c r="E687" i="6"/>
  <c r="E686" i="6"/>
  <c r="E685" i="6"/>
  <c r="E684" i="6"/>
  <c r="E683" i="6"/>
  <c r="E682" i="6"/>
  <c r="E681" i="6"/>
  <c r="E680" i="6"/>
  <c r="E679" i="6"/>
  <c r="E678" i="6"/>
  <c r="E677" i="6"/>
  <c r="E676" i="6"/>
  <c r="E675" i="6"/>
  <c r="E674" i="6"/>
  <c r="E673" i="6"/>
  <c r="E672" i="6"/>
  <c r="E671" i="6"/>
  <c r="E670" i="6"/>
  <c r="E669" i="6"/>
  <c r="E668" i="6"/>
  <c r="E667" i="6"/>
  <c r="E666" i="6"/>
  <c r="E665" i="6"/>
  <c r="E664" i="6"/>
  <c r="E663" i="6"/>
  <c r="E662" i="6"/>
  <c r="E661" i="6"/>
  <c r="E660" i="6"/>
  <c r="E659" i="6"/>
  <c r="E658" i="6"/>
  <c r="E657" i="6"/>
  <c r="E656" i="6"/>
  <c r="E655" i="6"/>
  <c r="E654" i="6"/>
  <c r="E653" i="6"/>
  <c r="E652" i="6"/>
  <c r="E651" i="6"/>
  <c r="E650" i="6"/>
  <c r="E649" i="6"/>
  <c r="E648" i="6"/>
  <c r="E647" i="6"/>
  <c r="E646" i="6"/>
  <c r="E645" i="6"/>
  <c r="E644" i="6"/>
  <c r="E643" i="6"/>
  <c r="E642" i="6"/>
  <c r="E641" i="6"/>
  <c r="E640" i="6"/>
  <c r="E639" i="6"/>
  <c r="E638" i="6"/>
  <c r="E637" i="6"/>
  <c r="E636" i="6"/>
  <c r="E635" i="6"/>
  <c r="E634" i="6"/>
  <c r="E633" i="6"/>
  <c r="E632" i="6"/>
  <c r="E631" i="6"/>
  <c r="E630" i="6"/>
  <c r="E629" i="6"/>
  <c r="E628" i="6"/>
  <c r="E627" i="6"/>
  <c r="E626" i="6"/>
  <c r="E625" i="6"/>
  <c r="E624" i="6"/>
  <c r="E623" i="6"/>
  <c r="E622" i="6"/>
  <c r="E621" i="6"/>
  <c r="E620" i="6"/>
  <c r="E619" i="6"/>
  <c r="E618" i="6"/>
  <c r="E617" i="6"/>
  <c r="E616" i="6"/>
  <c r="E615" i="6"/>
  <c r="E614" i="6"/>
  <c r="E613" i="6"/>
  <c r="E612" i="6"/>
  <c r="E611" i="6"/>
  <c r="E610" i="6"/>
  <c r="E609" i="6"/>
  <c r="E608" i="6"/>
  <c r="E607" i="6"/>
  <c r="E606" i="6"/>
  <c r="E605" i="6"/>
  <c r="E604" i="6"/>
  <c r="E603" i="6"/>
  <c r="E602" i="6"/>
  <c r="E601" i="6"/>
  <c r="E600" i="6"/>
  <c r="E599" i="6"/>
  <c r="E598" i="6"/>
  <c r="E597" i="6"/>
  <c r="E596" i="6"/>
  <c r="E595" i="6"/>
  <c r="E594" i="6"/>
  <c r="E593" i="6"/>
  <c r="E592" i="6"/>
  <c r="E591" i="6"/>
  <c r="E590" i="6"/>
  <c r="E589" i="6"/>
  <c r="E588" i="6"/>
  <c r="E587" i="6"/>
  <c r="E586" i="6"/>
  <c r="E585" i="6"/>
  <c r="E584" i="6"/>
  <c r="E583" i="6"/>
  <c r="E582" i="6"/>
  <c r="E581" i="6"/>
  <c r="E580" i="6"/>
  <c r="E579" i="6"/>
  <c r="E578" i="6"/>
  <c r="E577" i="6"/>
  <c r="E576" i="6"/>
  <c r="E575" i="6"/>
  <c r="E574" i="6"/>
  <c r="E573" i="6"/>
  <c r="E572" i="6"/>
  <c r="E571" i="6"/>
  <c r="E570" i="6"/>
  <c r="E569" i="6"/>
  <c r="E568" i="6"/>
  <c r="E567" i="6"/>
  <c r="E566" i="6"/>
  <c r="E565" i="6"/>
  <c r="E564" i="6"/>
  <c r="E563" i="6"/>
  <c r="E562" i="6"/>
  <c r="E561" i="6"/>
  <c r="E560" i="6"/>
  <c r="E559" i="6"/>
  <c r="E558" i="6"/>
  <c r="E557" i="6"/>
  <c r="E556" i="6"/>
  <c r="E555" i="6"/>
  <c r="E554" i="6"/>
  <c r="E553" i="6"/>
  <c r="E552" i="6"/>
  <c r="E551" i="6"/>
  <c r="E550" i="6"/>
  <c r="E549" i="6"/>
  <c r="E548" i="6"/>
  <c r="E547" i="6"/>
  <c r="E546" i="6"/>
  <c r="E545" i="6"/>
  <c r="E544" i="6"/>
  <c r="E543" i="6"/>
  <c r="E542" i="6"/>
  <c r="E541" i="6"/>
  <c r="E540" i="6"/>
  <c r="E539" i="6"/>
  <c r="E538" i="6"/>
  <c r="E537" i="6"/>
  <c r="E536" i="6"/>
  <c r="E535" i="6"/>
  <c r="E534" i="6"/>
  <c r="E533" i="6"/>
  <c r="E532" i="6"/>
  <c r="E531" i="6"/>
  <c r="E530" i="6"/>
  <c r="E529" i="6"/>
  <c r="E528" i="6"/>
  <c r="E527" i="6"/>
  <c r="E526" i="6"/>
  <c r="E525" i="6"/>
  <c r="E524" i="6"/>
  <c r="E523" i="6"/>
  <c r="E522" i="6"/>
  <c r="E521" i="6"/>
  <c r="E520" i="6"/>
  <c r="E519" i="6"/>
  <c r="E518" i="6"/>
  <c r="E517" i="6"/>
  <c r="E516" i="6"/>
  <c r="E515" i="6"/>
  <c r="E514" i="6"/>
  <c r="E513" i="6"/>
  <c r="E512" i="6"/>
  <c r="E511" i="6"/>
  <c r="E510" i="6"/>
  <c r="E509" i="6"/>
  <c r="E508" i="6"/>
  <c r="E507" i="6"/>
  <c r="E506" i="6"/>
  <c r="E505" i="6"/>
  <c r="E504" i="6"/>
  <c r="E503" i="6"/>
  <c r="E502" i="6"/>
  <c r="E501" i="6"/>
  <c r="E500" i="6"/>
  <c r="E499" i="6"/>
  <c r="E498" i="6"/>
  <c r="E497" i="6"/>
  <c r="E496" i="6"/>
  <c r="E495" i="6"/>
  <c r="E494" i="6"/>
  <c r="E493" i="6"/>
  <c r="E492" i="6"/>
  <c r="E491" i="6"/>
  <c r="E490" i="6"/>
  <c r="E489" i="6"/>
  <c r="E488" i="6"/>
  <c r="E487" i="6"/>
  <c r="E486" i="6"/>
  <c r="E485" i="6"/>
  <c r="E484" i="6"/>
  <c r="E483" i="6"/>
  <c r="E482" i="6"/>
  <c r="E481" i="6"/>
  <c r="E480" i="6"/>
  <c r="E479" i="6"/>
  <c r="E478" i="6"/>
  <c r="E477" i="6"/>
  <c r="E476" i="6"/>
  <c r="E475" i="6"/>
  <c r="E474" i="6"/>
  <c r="E473" i="6"/>
  <c r="E472" i="6"/>
  <c r="E471" i="6"/>
  <c r="E470" i="6"/>
  <c r="E469" i="6"/>
  <c r="E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E447" i="6"/>
  <c r="E446" i="6"/>
  <c r="E445" i="6"/>
  <c r="E444" i="6"/>
  <c r="E443" i="6"/>
  <c r="E442" i="6"/>
  <c r="E441" i="6"/>
  <c r="E440" i="6"/>
  <c r="E439" i="6"/>
  <c r="E438" i="6"/>
  <c r="E437" i="6"/>
  <c r="E436" i="6"/>
  <c r="E435" i="6"/>
  <c r="E434" i="6"/>
  <c r="E433" i="6"/>
  <c r="E432" i="6"/>
  <c r="E431" i="6"/>
  <c r="E430" i="6"/>
  <c r="E429" i="6"/>
  <c r="E428" i="6"/>
  <c r="E427" i="6"/>
  <c r="E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E413" i="6"/>
  <c r="E412" i="6"/>
  <c r="E411" i="6"/>
  <c r="E410" i="6"/>
  <c r="E409" i="6"/>
  <c r="E408" i="6"/>
  <c r="E407" i="6"/>
  <c r="E406" i="6"/>
  <c r="E405" i="6"/>
  <c r="E404" i="6"/>
  <c r="E403" i="6"/>
  <c r="E402" i="6"/>
  <c r="E401" i="6"/>
  <c r="E400" i="6"/>
  <c r="E399" i="6"/>
  <c r="E398" i="6"/>
  <c r="E397" i="6"/>
  <c r="E396" i="6"/>
  <c r="E395" i="6"/>
  <c r="E394" i="6"/>
  <c r="E393" i="6"/>
  <c r="E392" i="6"/>
  <c r="E391" i="6"/>
  <c r="E390" i="6"/>
  <c r="E389" i="6"/>
  <c r="E388" i="6"/>
  <c r="E387" i="6"/>
  <c r="E386" i="6"/>
  <c r="E385" i="6"/>
  <c r="E384" i="6"/>
  <c r="E383" i="6"/>
  <c r="E382" i="6"/>
  <c r="E381" i="6"/>
  <c r="E380" i="6"/>
  <c r="E379" i="6"/>
  <c r="E378" i="6"/>
  <c r="E377" i="6"/>
  <c r="E376" i="6"/>
  <c r="E375" i="6"/>
  <c r="E374" i="6"/>
  <c r="E373" i="6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H689" i="6"/>
  <c r="G689" i="6"/>
  <c r="I689" i="6" s="1"/>
  <c r="F689" i="6"/>
  <c r="H688" i="6"/>
  <c r="G688" i="6"/>
  <c r="I688" i="6" s="1"/>
  <c r="F688" i="6"/>
  <c r="I687" i="6"/>
  <c r="H687" i="6"/>
  <c r="G687" i="6"/>
  <c r="F687" i="6"/>
  <c r="H686" i="6"/>
  <c r="G686" i="6"/>
  <c r="I686" i="6" s="1"/>
  <c r="F686" i="6"/>
  <c r="H685" i="6"/>
  <c r="G685" i="6"/>
  <c r="I685" i="6" s="1"/>
  <c r="F685" i="6"/>
  <c r="I684" i="6"/>
  <c r="H684" i="6"/>
  <c r="G684" i="6"/>
  <c r="F684" i="6"/>
  <c r="I683" i="6"/>
  <c r="H683" i="6"/>
  <c r="G683" i="6"/>
  <c r="F683" i="6"/>
  <c r="H682" i="6"/>
  <c r="G682" i="6"/>
  <c r="I682" i="6" s="1"/>
  <c r="F682" i="6"/>
  <c r="H681" i="6"/>
  <c r="G681" i="6"/>
  <c r="I681" i="6" s="1"/>
  <c r="F681" i="6"/>
  <c r="I680" i="6"/>
  <c r="H680" i="6"/>
  <c r="G680" i="6"/>
  <c r="F680" i="6"/>
  <c r="I679" i="6"/>
  <c r="H679" i="6"/>
  <c r="G679" i="6"/>
  <c r="F679" i="6"/>
  <c r="H678" i="6"/>
  <c r="G678" i="6"/>
  <c r="I678" i="6" s="1"/>
  <c r="F678" i="6"/>
  <c r="H677" i="6"/>
  <c r="G677" i="6"/>
  <c r="I677" i="6" s="1"/>
  <c r="F677" i="6"/>
  <c r="I676" i="6"/>
  <c r="H676" i="6"/>
  <c r="G676" i="6"/>
  <c r="F676" i="6"/>
  <c r="I675" i="6"/>
  <c r="H675" i="6"/>
  <c r="G675" i="6"/>
  <c r="F675" i="6"/>
  <c r="H674" i="6"/>
  <c r="G674" i="6"/>
  <c r="I674" i="6" s="1"/>
  <c r="F674" i="6"/>
  <c r="H673" i="6"/>
  <c r="G673" i="6"/>
  <c r="I673" i="6" s="1"/>
  <c r="F673" i="6"/>
  <c r="I672" i="6"/>
  <c r="H672" i="6"/>
  <c r="G672" i="6"/>
  <c r="F672" i="6"/>
  <c r="I671" i="6"/>
  <c r="H671" i="6"/>
  <c r="G671" i="6"/>
  <c r="F671" i="6"/>
  <c r="H670" i="6"/>
  <c r="G670" i="6"/>
  <c r="I670" i="6" s="1"/>
  <c r="F670" i="6"/>
  <c r="H669" i="6"/>
  <c r="G669" i="6"/>
  <c r="I669" i="6" s="1"/>
  <c r="F669" i="6"/>
  <c r="I668" i="6"/>
  <c r="H668" i="6"/>
  <c r="G668" i="6"/>
  <c r="F668" i="6"/>
  <c r="I667" i="6"/>
  <c r="H667" i="6"/>
  <c r="G667" i="6"/>
  <c r="F667" i="6"/>
  <c r="H666" i="6"/>
  <c r="G666" i="6"/>
  <c r="I666" i="6" s="1"/>
  <c r="F666" i="6"/>
  <c r="H665" i="6"/>
  <c r="G665" i="6"/>
  <c r="I665" i="6" s="1"/>
  <c r="F665" i="6"/>
  <c r="I664" i="6"/>
  <c r="H664" i="6"/>
  <c r="G664" i="6"/>
  <c r="F664" i="6"/>
  <c r="I663" i="6"/>
  <c r="H663" i="6"/>
  <c r="G663" i="6"/>
  <c r="F663" i="6"/>
  <c r="H662" i="6"/>
  <c r="G662" i="6"/>
  <c r="I662" i="6" s="1"/>
  <c r="F662" i="6"/>
  <c r="H661" i="6"/>
  <c r="G661" i="6"/>
  <c r="I661" i="6" s="1"/>
  <c r="F661" i="6"/>
  <c r="I660" i="6"/>
  <c r="H660" i="6"/>
  <c r="G660" i="6"/>
  <c r="F660" i="6"/>
  <c r="I659" i="6"/>
  <c r="H659" i="6"/>
  <c r="G659" i="6"/>
  <c r="F659" i="6"/>
  <c r="H658" i="6"/>
  <c r="G658" i="6"/>
  <c r="I658" i="6" s="1"/>
  <c r="F658" i="6"/>
  <c r="H657" i="6"/>
  <c r="G657" i="6"/>
  <c r="I657" i="6" s="1"/>
  <c r="F657" i="6"/>
  <c r="I656" i="6"/>
  <c r="H656" i="6"/>
  <c r="G656" i="6"/>
  <c r="F656" i="6"/>
  <c r="I655" i="6"/>
  <c r="H655" i="6"/>
  <c r="G655" i="6"/>
  <c r="F655" i="6"/>
  <c r="H654" i="6"/>
  <c r="G654" i="6"/>
  <c r="I654" i="6" s="1"/>
  <c r="F654" i="6"/>
  <c r="H653" i="6"/>
  <c r="G653" i="6"/>
  <c r="I653" i="6" s="1"/>
  <c r="F653" i="6"/>
  <c r="I652" i="6"/>
  <c r="H652" i="6"/>
  <c r="G652" i="6"/>
  <c r="F652" i="6"/>
  <c r="I651" i="6"/>
  <c r="H651" i="6"/>
  <c r="G651" i="6"/>
  <c r="F651" i="6"/>
  <c r="H650" i="6"/>
  <c r="G650" i="6"/>
  <c r="I650" i="6" s="1"/>
  <c r="F650" i="6"/>
  <c r="H649" i="6"/>
  <c r="G649" i="6"/>
  <c r="I649" i="6" s="1"/>
  <c r="F649" i="6"/>
  <c r="I648" i="6"/>
  <c r="H648" i="6"/>
  <c r="G648" i="6"/>
  <c r="F648" i="6"/>
  <c r="I647" i="6"/>
  <c r="H647" i="6"/>
  <c r="G647" i="6"/>
  <c r="F647" i="6"/>
  <c r="H646" i="6"/>
  <c r="G646" i="6"/>
  <c r="I646" i="6" s="1"/>
  <c r="F646" i="6"/>
  <c r="H645" i="6"/>
  <c r="G645" i="6"/>
  <c r="I645" i="6" s="1"/>
  <c r="F645" i="6"/>
  <c r="I644" i="6"/>
  <c r="H644" i="6"/>
  <c r="G644" i="6"/>
  <c r="F644" i="6"/>
  <c r="I643" i="6"/>
  <c r="H643" i="6"/>
  <c r="G643" i="6"/>
  <c r="F643" i="6"/>
  <c r="H642" i="6"/>
  <c r="G642" i="6"/>
  <c r="I642" i="6" s="1"/>
  <c r="F642" i="6"/>
  <c r="H641" i="6"/>
  <c r="G641" i="6"/>
  <c r="I641" i="6" s="1"/>
  <c r="F641" i="6"/>
  <c r="I640" i="6"/>
  <c r="H640" i="6"/>
  <c r="G640" i="6"/>
  <c r="F640" i="6"/>
  <c r="I639" i="6"/>
  <c r="H639" i="6"/>
  <c r="G639" i="6"/>
  <c r="F639" i="6"/>
  <c r="H638" i="6"/>
  <c r="G638" i="6"/>
  <c r="I638" i="6" s="1"/>
  <c r="F638" i="6"/>
  <c r="H637" i="6"/>
  <c r="G637" i="6"/>
  <c r="I637" i="6" s="1"/>
  <c r="F637" i="6"/>
  <c r="I636" i="6"/>
  <c r="H636" i="6"/>
  <c r="G636" i="6"/>
  <c r="F636" i="6"/>
  <c r="I635" i="6"/>
  <c r="H635" i="6"/>
  <c r="G635" i="6"/>
  <c r="F635" i="6"/>
  <c r="H634" i="6"/>
  <c r="G634" i="6"/>
  <c r="I634" i="6" s="1"/>
  <c r="F634" i="6"/>
  <c r="H633" i="6"/>
  <c r="G633" i="6"/>
  <c r="I633" i="6" s="1"/>
  <c r="F633" i="6"/>
  <c r="I632" i="6"/>
  <c r="H632" i="6"/>
  <c r="G632" i="6"/>
  <c r="F632" i="6"/>
  <c r="I631" i="6"/>
  <c r="H631" i="6"/>
  <c r="G631" i="6"/>
  <c r="F631" i="6"/>
  <c r="H630" i="6"/>
  <c r="G630" i="6"/>
  <c r="I630" i="6" s="1"/>
  <c r="F630" i="6"/>
  <c r="H629" i="6"/>
  <c r="G629" i="6"/>
  <c r="I629" i="6" s="1"/>
  <c r="F629" i="6"/>
  <c r="I628" i="6"/>
  <c r="H628" i="6"/>
  <c r="G628" i="6"/>
  <c r="F628" i="6"/>
  <c r="I627" i="6"/>
  <c r="H627" i="6"/>
  <c r="G627" i="6"/>
  <c r="F627" i="6"/>
  <c r="H626" i="6"/>
  <c r="G626" i="6"/>
  <c r="I626" i="6" s="1"/>
  <c r="F626" i="6"/>
  <c r="H625" i="6"/>
  <c r="G625" i="6"/>
  <c r="I625" i="6" s="1"/>
  <c r="F625" i="6"/>
  <c r="I624" i="6"/>
  <c r="H624" i="6"/>
  <c r="G624" i="6"/>
  <c r="F624" i="6"/>
  <c r="I623" i="6"/>
  <c r="H623" i="6"/>
  <c r="G623" i="6"/>
  <c r="F623" i="6"/>
  <c r="H622" i="6"/>
  <c r="G622" i="6"/>
  <c r="I622" i="6" s="1"/>
  <c r="F622" i="6"/>
  <c r="H621" i="6"/>
  <c r="G621" i="6"/>
  <c r="I621" i="6" s="1"/>
  <c r="F621" i="6"/>
  <c r="I620" i="6"/>
  <c r="H620" i="6"/>
  <c r="G620" i="6"/>
  <c r="F620" i="6"/>
  <c r="I619" i="6"/>
  <c r="H619" i="6"/>
  <c r="G619" i="6"/>
  <c r="F619" i="6"/>
  <c r="H618" i="6"/>
  <c r="G618" i="6"/>
  <c r="I618" i="6" s="1"/>
  <c r="F618" i="6"/>
  <c r="H617" i="6"/>
  <c r="G617" i="6"/>
  <c r="I617" i="6" s="1"/>
  <c r="F617" i="6"/>
  <c r="I616" i="6"/>
  <c r="H616" i="6"/>
  <c r="G616" i="6"/>
  <c r="F616" i="6"/>
  <c r="I615" i="6"/>
  <c r="H615" i="6"/>
  <c r="G615" i="6"/>
  <c r="F615" i="6"/>
  <c r="H614" i="6"/>
  <c r="G614" i="6"/>
  <c r="I614" i="6" s="1"/>
  <c r="F614" i="6"/>
  <c r="H613" i="6"/>
  <c r="G613" i="6"/>
  <c r="I613" i="6" s="1"/>
  <c r="F613" i="6"/>
  <c r="I612" i="6"/>
  <c r="H612" i="6"/>
  <c r="G612" i="6"/>
  <c r="F612" i="6"/>
  <c r="I611" i="6"/>
  <c r="H611" i="6"/>
  <c r="G611" i="6"/>
  <c r="F611" i="6"/>
  <c r="H610" i="6"/>
  <c r="G610" i="6"/>
  <c r="I610" i="6" s="1"/>
  <c r="F610" i="6"/>
  <c r="H609" i="6"/>
  <c r="G609" i="6"/>
  <c r="I609" i="6" s="1"/>
  <c r="F609" i="6"/>
  <c r="I608" i="6"/>
  <c r="H608" i="6"/>
  <c r="G608" i="6"/>
  <c r="F608" i="6"/>
  <c r="I607" i="6"/>
  <c r="H607" i="6"/>
  <c r="G607" i="6"/>
  <c r="F607" i="6"/>
  <c r="H606" i="6"/>
  <c r="G606" i="6"/>
  <c r="I606" i="6" s="1"/>
  <c r="F606" i="6"/>
  <c r="H605" i="6"/>
  <c r="G605" i="6"/>
  <c r="I605" i="6" s="1"/>
  <c r="F605" i="6"/>
  <c r="I604" i="6"/>
  <c r="H604" i="6"/>
  <c r="G604" i="6"/>
  <c r="F604" i="6"/>
  <c r="I603" i="6"/>
  <c r="H603" i="6"/>
  <c r="G603" i="6"/>
  <c r="F603" i="6"/>
  <c r="H602" i="6"/>
  <c r="G602" i="6"/>
  <c r="I602" i="6" s="1"/>
  <c r="F602" i="6"/>
  <c r="H601" i="6"/>
  <c r="G601" i="6"/>
  <c r="I601" i="6" s="1"/>
  <c r="F601" i="6"/>
  <c r="I600" i="6"/>
  <c r="H600" i="6"/>
  <c r="G600" i="6"/>
  <c r="F600" i="6"/>
  <c r="I599" i="6"/>
  <c r="H599" i="6"/>
  <c r="G599" i="6"/>
  <c r="F599" i="6"/>
  <c r="H598" i="6"/>
  <c r="G598" i="6"/>
  <c r="I598" i="6" s="1"/>
  <c r="F598" i="6"/>
  <c r="H597" i="6"/>
  <c r="G597" i="6"/>
  <c r="I597" i="6" s="1"/>
  <c r="F597" i="6"/>
  <c r="I596" i="6"/>
  <c r="H596" i="6"/>
  <c r="G596" i="6"/>
  <c r="F596" i="6"/>
  <c r="I595" i="6"/>
  <c r="H595" i="6"/>
  <c r="G595" i="6"/>
  <c r="F595" i="6"/>
  <c r="H594" i="6"/>
  <c r="G594" i="6"/>
  <c r="I594" i="6" s="1"/>
  <c r="F594" i="6"/>
  <c r="H593" i="6"/>
  <c r="G593" i="6"/>
  <c r="I593" i="6" s="1"/>
  <c r="F593" i="6"/>
  <c r="I592" i="6"/>
  <c r="H592" i="6"/>
  <c r="G592" i="6"/>
  <c r="F592" i="6"/>
  <c r="I591" i="6"/>
  <c r="H591" i="6"/>
  <c r="G591" i="6"/>
  <c r="F591" i="6"/>
  <c r="H590" i="6"/>
  <c r="G590" i="6"/>
  <c r="I590" i="6" s="1"/>
  <c r="F590" i="6"/>
  <c r="H589" i="6"/>
  <c r="G589" i="6"/>
  <c r="I589" i="6" s="1"/>
  <c r="F589" i="6"/>
  <c r="I588" i="6"/>
  <c r="H588" i="6"/>
  <c r="G588" i="6"/>
  <c r="F588" i="6"/>
  <c r="I587" i="6"/>
  <c r="H587" i="6"/>
  <c r="G587" i="6"/>
  <c r="F587" i="6"/>
  <c r="H586" i="6"/>
  <c r="G586" i="6"/>
  <c r="I586" i="6" s="1"/>
  <c r="F586" i="6"/>
  <c r="H585" i="6"/>
  <c r="G585" i="6"/>
  <c r="I585" i="6" s="1"/>
  <c r="F585" i="6"/>
  <c r="I584" i="6"/>
  <c r="H584" i="6"/>
  <c r="G584" i="6"/>
  <c r="F584" i="6"/>
  <c r="I583" i="6"/>
  <c r="H583" i="6"/>
  <c r="G583" i="6"/>
  <c r="F583" i="6"/>
  <c r="H582" i="6"/>
  <c r="G582" i="6"/>
  <c r="I582" i="6" s="1"/>
  <c r="F582" i="6"/>
  <c r="I581" i="6"/>
  <c r="H581" i="6"/>
  <c r="G581" i="6"/>
  <c r="F581" i="6"/>
  <c r="I580" i="6"/>
  <c r="H580" i="6"/>
  <c r="G580" i="6"/>
  <c r="F580" i="6"/>
  <c r="I579" i="6"/>
  <c r="H579" i="6"/>
  <c r="G579" i="6"/>
  <c r="F579" i="6"/>
  <c r="H578" i="6"/>
  <c r="G578" i="6"/>
  <c r="I578" i="6" s="1"/>
  <c r="F578" i="6"/>
  <c r="H577" i="6"/>
  <c r="G577" i="6"/>
  <c r="I577" i="6" s="1"/>
  <c r="F577" i="6"/>
  <c r="I576" i="6"/>
  <c r="H576" i="6"/>
  <c r="G576" i="6"/>
  <c r="F576" i="6"/>
  <c r="H575" i="6"/>
  <c r="G575" i="6"/>
  <c r="I575" i="6" s="1"/>
  <c r="F575" i="6"/>
  <c r="H574" i="6"/>
  <c r="G574" i="6"/>
  <c r="I574" i="6" s="1"/>
  <c r="F574" i="6"/>
  <c r="I573" i="6"/>
  <c r="H573" i="6"/>
  <c r="G573" i="6"/>
  <c r="F573" i="6"/>
  <c r="I572" i="6"/>
  <c r="H572" i="6"/>
  <c r="G572" i="6"/>
  <c r="F572" i="6"/>
  <c r="H571" i="6"/>
  <c r="G571" i="6"/>
  <c r="I571" i="6" s="1"/>
  <c r="F571" i="6"/>
  <c r="H570" i="6"/>
  <c r="G570" i="6"/>
  <c r="I570" i="6" s="1"/>
  <c r="F570" i="6"/>
  <c r="I569" i="6"/>
  <c r="H569" i="6"/>
  <c r="G569" i="6"/>
  <c r="F569" i="6"/>
  <c r="I568" i="6"/>
  <c r="H568" i="6"/>
  <c r="G568" i="6"/>
  <c r="F568" i="6"/>
  <c r="H567" i="6"/>
  <c r="G567" i="6"/>
  <c r="I567" i="6" s="1"/>
  <c r="F567" i="6"/>
  <c r="H566" i="6"/>
  <c r="G566" i="6"/>
  <c r="I566" i="6" s="1"/>
  <c r="F566" i="6"/>
  <c r="I565" i="6"/>
  <c r="H565" i="6"/>
  <c r="G565" i="6"/>
  <c r="F565" i="6"/>
  <c r="I564" i="6"/>
  <c r="H564" i="6"/>
  <c r="G564" i="6"/>
  <c r="F564" i="6"/>
  <c r="H563" i="6"/>
  <c r="G563" i="6"/>
  <c r="I563" i="6" s="1"/>
  <c r="F563" i="6"/>
  <c r="H562" i="6"/>
  <c r="G562" i="6"/>
  <c r="I562" i="6" s="1"/>
  <c r="F562" i="6"/>
  <c r="I561" i="6"/>
  <c r="H561" i="6"/>
  <c r="G561" i="6"/>
  <c r="F561" i="6"/>
  <c r="I560" i="6"/>
  <c r="H560" i="6"/>
  <c r="G560" i="6"/>
  <c r="F560" i="6"/>
  <c r="H559" i="6"/>
  <c r="G559" i="6"/>
  <c r="I559" i="6" s="1"/>
  <c r="F559" i="6"/>
  <c r="H558" i="6"/>
  <c r="G558" i="6"/>
  <c r="I558" i="6" s="1"/>
  <c r="F558" i="6"/>
  <c r="I557" i="6"/>
  <c r="H557" i="6"/>
  <c r="G557" i="6"/>
  <c r="F557" i="6"/>
  <c r="I556" i="6"/>
  <c r="H556" i="6"/>
  <c r="G556" i="6"/>
  <c r="F556" i="6"/>
  <c r="H555" i="6"/>
  <c r="G555" i="6"/>
  <c r="I555" i="6" s="1"/>
  <c r="F555" i="6"/>
  <c r="H554" i="6"/>
  <c r="G554" i="6"/>
  <c r="I554" i="6" s="1"/>
  <c r="F554" i="6"/>
  <c r="I553" i="6"/>
  <c r="H553" i="6"/>
  <c r="G553" i="6"/>
  <c r="F553" i="6"/>
  <c r="I552" i="6"/>
  <c r="H552" i="6"/>
  <c r="G552" i="6"/>
  <c r="F552" i="6"/>
  <c r="H551" i="6"/>
  <c r="G551" i="6"/>
  <c r="I551" i="6" s="1"/>
  <c r="F551" i="6"/>
  <c r="H550" i="6"/>
  <c r="G550" i="6"/>
  <c r="I550" i="6" s="1"/>
  <c r="F550" i="6"/>
  <c r="I549" i="6"/>
  <c r="H549" i="6"/>
  <c r="G549" i="6"/>
  <c r="F549" i="6"/>
  <c r="I548" i="6"/>
  <c r="H548" i="6"/>
  <c r="G548" i="6"/>
  <c r="F548" i="6"/>
  <c r="H547" i="6"/>
  <c r="G547" i="6"/>
  <c r="I547" i="6" s="1"/>
  <c r="F547" i="6"/>
  <c r="H546" i="6"/>
  <c r="G546" i="6"/>
  <c r="I546" i="6" s="1"/>
  <c r="F546" i="6"/>
  <c r="I545" i="6"/>
  <c r="H545" i="6"/>
  <c r="G545" i="6"/>
  <c r="F545" i="6"/>
  <c r="I544" i="6"/>
  <c r="H544" i="6"/>
  <c r="G544" i="6"/>
  <c r="F544" i="6"/>
  <c r="H543" i="6"/>
  <c r="G543" i="6"/>
  <c r="I543" i="6" s="1"/>
  <c r="F543" i="6"/>
  <c r="H542" i="6"/>
  <c r="G542" i="6"/>
  <c r="I542" i="6" s="1"/>
  <c r="F542" i="6"/>
  <c r="I541" i="6"/>
  <c r="H541" i="6"/>
  <c r="G541" i="6"/>
  <c r="F541" i="6"/>
  <c r="I540" i="6"/>
  <c r="H540" i="6"/>
  <c r="G540" i="6"/>
  <c r="F540" i="6"/>
  <c r="H539" i="6"/>
  <c r="G539" i="6"/>
  <c r="I539" i="6" s="1"/>
  <c r="F539" i="6"/>
  <c r="H538" i="6"/>
  <c r="G538" i="6"/>
  <c r="I538" i="6" s="1"/>
  <c r="F538" i="6"/>
  <c r="I537" i="6"/>
  <c r="H537" i="6"/>
  <c r="G537" i="6"/>
  <c r="F537" i="6"/>
  <c r="I536" i="6"/>
  <c r="H536" i="6"/>
  <c r="G536" i="6"/>
  <c r="F536" i="6"/>
  <c r="H535" i="6"/>
  <c r="G535" i="6"/>
  <c r="I535" i="6" s="1"/>
  <c r="F535" i="6"/>
  <c r="H534" i="6"/>
  <c r="G534" i="6"/>
  <c r="I534" i="6" s="1"/>
  <c r="F534" i="6"/>
  <c r="I533" i="6"/>
  <c r="H533" i="6"/>
  <c r="G533" i="6"/>
  <c r="F533" i="6"/>
  <c r="I532" i="6"/>
  <c r="H532" i="6"/>
  <c r="G532" i="6"/>
  <c r="F532" i="6"/>
  <c r="H531" i="6"/>
  <c r="G531" i="6"/>
  <c r="I531" i="6" s="1"/>
  <c r="F531" i="6"/>
  <c r="H530" i="6"/>
  <c r="G530" i="6"/>
  <c r="I530" i="6" s="1"/>
  <c r="F530" i="6"/>
  <c r="I529" i="6"/>
  <c r="H529" i="6"/>
  <c r="G529" i="6"/>
  <c r="F529" i="6"/>
  <c r="I528" i="6"/>
  <c r="H528" i="6"/>
  <c r="G528" i="6"/>
  <c r="F528" i="6"/>
  <c r="H527" i="6"/>
  <c r="G527" i="6"/>
  <c r="I527" i="6" s="1"/>
  <c r="F527" i="6"/>
  <c r="H526" i="6"/>
  <c r="G526" i="6"/>
  <c r="I526" i="6" s="1"/>
  <c r="F526" i="6"/>
  <c r="I525" i="6"/>
  <c r="H525" i="6"/>
  <c r="G525" i="6"/>
  <c r="F525" i="6"/>
  <c r="H524" i="6"/>
  <c r="G524" i="6"/>
  <c r="I524" i="6" s="1"/>
  <c r="F524" i="6"/>
  <c r="H523" i="6"/>
  <c r="G523" i="6"/>
  <c r="I523" i="6" s="1"/>
  <c r="F523" i="6"/>
  <c r="H522" i="6"/>
  <c r="G522" i="6"/>
  <c r="I522" i="6" s="1"/>
  <c r="F522" i="6"/>
  <c r="I521" i="6"/>
  <c r="H521" i="6"/>
  <c r="G521" i="6"/>
  <c r="F521" i="6"/>
  <c r="H520" i="6"/>
  <c r="G520" i="6"/>
  <c r="I520" i="6" s="1"/>
  <c r="F520" i="6"/>
  <c r="H519" i="6"/>
  <c r="G519" i="6"/>
  <c r="I519" i="6" s="1"/>
  <c r="F519" i="6"/>
  <c r="I518" i="6"/>
  <c r="H518" i="6"/>
  <c r="G518" i="6"/>
  <c r="F518" i="6"/>
  <c r="I517" i="6"/>
  <c r="H517" i="6"/>
  <c r="G517" i="6"/>
  <c r="F517" i="6"/>
  <c r="I516" i="6"/>
  <c r="H516" i="6"/>
  <c r="G516" i="6"/>
  <c r="F516" i="6"/>
  <c r="H515" i="6"/>
  <c r="G515" i="6"/>
  <c r="I515" i="6" s="1"/>
  <c r="F515" i="6"/>
  <c r="I514" i="6"/>
  <c r="H514" i="6"/>
  <c r="G514" i="6"/>
  <c r="F514" i="6"/>
  <c r="I513" i="6"/>
  <c r="H513" i="6"/>
  <c r="G513" i="6"/>
  <c r="F513" i="6"/>
  <c r="I512" i="6"/>
  <c r="H512" i="6"/>
  <c r="G512" i="6"/>
  <c r="F512" i="6"/>
  <c r="H511" i="6"/>
  <c r="G511" i="6"/>
  <c r="I511" i="6" s="1"/>
  <c r="F511" i="6"/>
  <c r="H510" i="6"/>
  <c r="G510" i="6"/>
  <c r="I510" i="6" s="1"/>
  <c r="F510" i="6"/>
  <c r="I509" i="6"/>
  <c r="H509" i="6"/>
  <c r="G509" i="6"/>
  <c r="F509" i="6"/>
  <c r="H508" i="6"/>
  <c r="G508" i="6"/>
  <c r="I508" i="6" s="1"/>
  <c r="F508" i="6"/>
  <c r="H507" i="6"/>
  <c r="G507" i="6"/>
  <c r="I507" i="6" s="1"/>
  <c r="F507" i="6"/>
  <c r="H506" i="6"/>
  <c r="G506" i="6"/>
  <c r="I506" i="6" s="1"/>
  <c r="F506" i="6"/>
  <c r="I505" i="6"/>
  <c r="H505" i="6"/>
  <c r="G505" i="6"/>
  <c r="F505" i="6"/>
  <c r="H504" i="6"/>
  <c r="G504" i="6"/>
  <c r="I504" i="6" s="1"/>
  <c r="F504" i="6"/>
  <c r="H503" i="6"/>
  <c r="G503" i="6"/>
  <c r="I503" i="6" s="1"/>
  <c r="F503" i="6"/>
  <c r="I502" i="6"/>
  <c r="H502" i="6"/>
  <c r="G502" i="6"/>
  <c r="F502" i="6"/>
  <c r="I501" i="6"/>
  <c r="H501" i="6"/>
  <c r="G501" i="6"/>
  <c r="F501" i="6"/>
  <c r="I500" i="6"/>
  <c r="H500" i="6"/>
  <c r="G500" i="6"/>
  <c r="F500" i="6"/>
  <c r="H499" i="6"/>
  <c r="G499" i="6"/>
  <c r="I499" i="6" s="1"/>
  <c r="F499" i="6"/>
  <c r="H498" i="6"/>
  <c r="G498" i="6"/>
  <c r="I498" i="6" s="1"/>
  <c r="F498" i="6"/>
  <c r="I497" i="6"/>
  <c r="H497" i="6"/>
  <c r="G497" i="6"/>
  <c r="F497" i="6"/>
  <c r="I496" i="6"/>
  <c r="H496" i="6"/>
  <c r="G496" i="6"/>
  <c r="F496" i="6"/>
  <c r="H495" i="6"/>
  <c r="G495" i="6"/>
  <c r="I495" i="6" s="1"/>
  <c r="F495" i="6"/>
  <c r="H494" i="6"/>
  <c r="G494" i="6"/>
  <c r="I494" i="6" s="1"/>
  <c r="F494" i="6"/>
  <c r="I493" i="6"/>
  <c r="H493" i="6"/>
  <c r="G493" i="6"/>
  <c r="F493" i="6"/>
  <c r="I492" i="6"/>
  <c r="H492" i="6"/>
  <c r="G492" i="6"/>
  <c r="F492" i="6"/>
  <c r="H491" i="6"/>
  <c r="G491" i="6"/>
  <c r="I491" i="6" s="1"/>
  <c r="F491" i="6"/>
  <c r="H490" i="6"/>
  <c r="G490" i="6"/>
  <c r="I490" i="6" s="1"/>
  <c r="F490" i="6"/>
  <c r="I489" i="6"/>
  <c r="H489" i="6"/>
  <c r="G489" i="6"/>
  <c r="F489" i="6"/>
  <c r="I488" i="6"/>
  <c r="H488" i="6"/>
  <c r="G488" i="6"/>
  <c r="F488" i="6"/>
  <c r="H487" i="6"/>
  <c r="G487" i="6"/>
  <c r="I487" i="6" s="1"/>
  <c r="F487" i="6"/>
  <c r="H486" i="6"/>
  <c r="G486" i="6"/>
  <c r="I486" i="6" s="1"/>
  <c r="F486" i="6"/>
  <c r="I485" i="6"/>
  <c r="H485" i="6"/>
  <c r="G485" i="6"/>
  <c r="F485" i="6"/>
  <c r="I484" i="6"/>
  <c r="H484" i="6"/>
  <c r="G484" i="6"/>
  <c r="F484" i="6"/>
  <c r="H483" i="6"/>
  <c r="G483" i="6"/>
  <c r="I483" i="6" s="1"/>
  <c r="F483" i="6"/>
  <c r="H482" i="6"/>
  <c r="G482" i="6"/>
  <c r="I482" i="6" s="1"/>
  <c r="F482" i="6"/>
  <c r="I481" i="6"/>
  <c r="H481" i="6"/>
  <c r="G481" i="6"/>
  <c r="F481" i="6"/>
  <c r="I480" i="6"/>
  <c r="H480" i="6"/>
  <c r="G480" i="6"/>
  <c r="F480" i="6"/>
  <c r="H479" i="6"/>
  <c r="G479" i="6"/>
  <c r="I479" i="6" s="1"/>
  <c r="F479" i="6"/>
  <c r="H478" i="6"/>
  <c r="G478" i="6"/>
  <c r="I478" i="6" s="1"/>
  <c r="F478" i="6"/>
  <c r="I477" i="6"/>
  <c r="H477" i="6"/>
  <c r="G477" i="6"/>
  <c r="F477" i="6"/>
  <c r="I476" i="6"/>
  <c r="H476" i="6"/>
  <c r="G476" i="6"/>
  <c r="F476" i="6"/>
  <c r="H475" i="6"/>
  <c r="G475" i="6"/>
  <c r="I475" i="6" s="1"/>
  <c r="F475" i="6"/>
  <c r="H474" i="6"/>
  <c r="G474" i="6"/>
  <c r="I474" i="6" s="1"/>
  <c r="F474" i="6"/>
  <c r="I473" i="6"/>
  <c r="H473" i="6"/>
  <c r="G473" i="6"/>
  <c r="F473" i="6"/>
  <c r="I472" i="6"/>
  <c r="H472" i="6"/>
  <c r="G472" i="6"/>
  <c r="F472" i="6"/>
  <c r="H471" i="6"/>
  <c r="G471" i="6"/>
  <c r="I471" i="6" s="1"/>
  <c r="F471" i="6"/>
  <c r="H470" i="6"/>
  <c r="G470" i="6"/>
  <c r="I470" i="6" s="1"/>
  <c r="F470" i="6"/>
  <c r="I469" i="6"/>
  <c r="H469" i="6"/>
  <c r="G469" i="6"/>
  <c r="F469" i="6"/>
  <c r="I468" i="6"/>
  <c r="H468" i="6"/>
  <c r="G468" i="6"/>
  <c r="F468" i="6"/>
  <c r="H467" i="6"/>
  <c r="G467" i="6"/>
  <c r="I467" i="6" s="1"/>
  <c r="F467" i="6"/>
  <c r="H466" i="6"/>
  <c r="G466" i="6"/>
  <c r="I466" i="6" s="1"/>
  <c r="F466" i="6"/>
  <c r="I465" i="6"/>
  <c r="H465" i="6"/>
  <c r="G465" i="6"/>
  <c r="F465" i="6"/>
  <c r="I464" i="6"/>
  <c r="H464" i="6"/>
  <c r="G464" i="6"/>
  <c r="F464" i="6"/>
  <c r="H463" i="6"/>
  <c r="G463" i="6"/>
  <c r="I463" i="6" s="1"/>
  <c r="F463" i="6"/>
  <c r="H462" i="6"/>
  <c r="G462" i="6"/>
  <c r="I462" i="6" s="1"/>
  <c r="F462" i="6"/>
  <c r="I461" i="6"/>
  <c r="H461" i="6"/>
  <c r="G461" i="6"/>
  <c r="F461" i="6"/>
  <c r="I460" i="6"/>
  <c r="H460" i="6"/>
  <c r="G460" i="6"/>
  <c r="F460" i="6"/>
  <c r="H459" i="6"/>
  <c r="G459" i="6"/>
  <c r="I459" i="6" s="1"/>
  <c r="F459" i="6"/>
  <c r="H458" i="6"/>
  <c r="G458" i="6"/>
  <c r="I458" i="6" s="1"/>
  <c r="F458" i="6"/>
  <c r="I457" i="6"/>
  <c r="H457" i="6"/>
  <c r="G457" i="6"/>
  <c r="F457" i="6"/>
  <c r="I456" i="6"/>
  <c r="H456" i="6"/>
  <c r="G456" i="6"/>
  <c r="F456" i="6"/>
  <c r="H455" i="6"/>
  <c r="G455" i="6"/>
  <c r="I455" i="6" s="1"/>
  <c r="F455" i="6"/>
  <c r="H454" i="6"/>
  <c r="G454" i="6"/>
  <c r="I454" i="6" s="1"/>
  <c r="F454" i="6"/>
  <c r="I453" i="6"/>
  <c r="H453" i="6"/>
  <c r="G453" i="6"/>
  <c r="F453" i="6"/>
  <c r="I452" i="6"/>
  <c r="H452" i="6"/>
  <c r="G452" i="6"/>
  <c r="F452" i="6"/>
  <c r="H451" i="6"/>
  <c r="G451" i="6"/>
  <c r="I451" i="6" s="1"/>
  <c r="F451" i="6"/>
  <c r="H450" i="6"/>
  <c r="G450" i="6"/>
  <c r="I450" i="6" s="1"/>
  <c r="F450" i="6"/>
  <c r="I449" i="6"/>
  <c r="H449" i="6"/>
  <c r="G449" i="6"/>
  <c r="F449" i="6"/>
  <c r="I448" i="6"/>
  <c r="H448" i="6"/>
  <c r="G448" i="6"/>
  <c r="F448" i="6"/>
  <c r="H447" i="6"/>
  <c r="G447" i="6"/>
  <c r="I447" i="6" s="1"/>
  <c r="F447" i="6"/>
  <c r="H446" i="6"/>
  <c r="G446" i="6"/>
  <c r="I446" i="6" s="1"/>
  <c r="F446" i="6"/>
  <c r="I445" i="6"/>
  <c r="H445" i="6"/>
  <c r="G445" i="6"/>
  <c r="F445" i="6"/>
  <c r="I444" i="6"/>
  <c r="H444" i="6"/>
  <c r="G444" i="6"/>
  <c r="F444" i="6"/>
  <c r="H443" i="6"/>
  <c r="G443" i="6"/>
  <c r="I443" i="6" s="1"/>
  <c r="F443" i="6"/>
  <c r="H442" i="6"/>
  <c r="G442" i="6"/>
  <c r="I442" i="6" s="1"/>
  <c r="F442" i="6"/>
  <c r="H441" i="6"/>
  <c r="G441" i="6"/>
  <c r="I441" i="6" s="1"/>
  <c r="F441" i="6"/>
  <c r="I440" i="6"/>
  <c r="H440" i="6"/>
  <c r="G440" i="6"/>
  <c r="F440" i="6"/>
  <c r="I439" i="6"/>
  <c r="H439" i="6"/>
  <c r="G439" i="6"/>
  <c r="F439" i="6"/>
  <c r="H438" i="6"/>
  <c r="G438" i="6"/>
  <c r="I438" i="6" s="1"/>
  <c r="F438" i="6"/>
  <c r="H437" i="6"/>
  <c r="G437" i="6"/>
  <c r="I437" i="6" s="1"/>
  <c r="F437" i="6"/>
  <c r="I436" i="6"/>
  <c r="H436" i="6"/>
  <c r="G436" i="6"/>
  <c r="F436" i="6"/>
  <c r="I435" i="6"/>
  <c r="H435" i="6"/>
  <c r="G435" i="6"/>
  <c r="F435" i="6"/>
  <c r="H434" i="6"/>
  <c r="G434" i="6"/>
  <c r="I434" i="6" s="1"/>
  <c r="F434" i="6"/>
  <c r="H433" i="6"/>
  <c r="G433" i="6"/>
  <c r="I433" i="6" s="1"/>
  <c r="F433" i="6"/>
  <c r="I432" i="6"/>
  <c r="H432" i="6"/>
  <c r="G432" i="6"/>
  <c r="F432" i="6"/>
  <c r="I431" i="6"/>
  <c r="H431" i="6"/>
  <c r="G431" i="6"/>
  <c r="F431" i="6"/>
  <c r="H430" i="6"/>
  <c r="G430" i="6"/>
  <c r="I430" i="6" s="1"/>
  <c r="F430" i="6"/>
  <c r="H429" i="6"/>
  <c r="G429" i="6"/>
  <c r="I429" i="6" s="1"/>
  <c r="F429" i="6"/>
  <c r="I428" i="6"/>
  <c r="H428" i="6"/>
  <c r="G428" i="6"/>
  <c r="F428" i="6"/>
  <c r="I427" i="6"/>
  <c r="H427" i="6"/>
  <c r="G427" i="6"/>
  <c r="F427" i="6"/>
  <c r="H426" i="6"/>
  <c r="G426" i="6"/>
  <c r="I426" i="6" s="1"/>
  <c r="F426" i="6"/>
  <c r="H425" i="6"/>
  <c r="G425" i="6"/>
  <c r="I425" i="6" s="1"/>
  <c r="F425" i="6"/>
  <c r="I424" i="6"/>
  <c r="H424" i="6"/>
  <c r="G424" i="6"/>
  <c r="F424" i="6"/>
  <c r="I423" i="6"/>
  <c r="H423" i="6"/>
  <c r="G423" i="6"/>
  <c r="F423" i="6"/>
  <c r="H422" i="6"/>
  <c r="G422" i="6"/>
  <c r="I422" i="6" s="1"/>
  <c r="F422" i="6"/>
  <c r="H421" i="6"/>
  <c r="G421" i="6"/>
  <c r="I421" i="6" s="1"/>
  <c r="F421" i="6"/>
  <c r="I420" i="6"/>
  <c r="H420" i="6"/>
  <c r="G420" i="6"/>
  <c r="F420" i="6"/>
  <c r="I419" i="6"/>
  <c r="H419" i="6"/>
  <c r="G419" i="6"/>
  <c r="F419" i="6"/>
  <c r="H418" i="6"/>
  <c r="G418" i="6"/>
  <c r="I418" i="6" s="1"/>
  <c r="F418" i="6"/>
  <c r="H417" i="6"/>
  <c r="G417" i="6"/>
  <c r="I417" i="6" s="1"/>
  <c r="F417" i="6"/>
  <c r="I416" i="6"/>
  <c r="H416" i="6"/>
  <c r="G416" i="6"/>
  <c r="F416" i="6"/>
  <c r="I415" i="6"/>
  <c r="H415" i="6"/>
  <c r="G415" i="6"/>
  <c r="F415" i="6"/>
  <c r="H414" i="6"/>
  <c r="G414" i="6"/>
  <c r="I414" i="6" s="1"/>
  <c r="F414" i="6"/>
  <c r="H413" i="6"/>
  <c r="G413" i="6"/>
  <c r="I413" i="6" s="1"/>
  <c r="F413" i="6"/>
  <c r="I412" i="6"/>
  <c r="H412" i="6"/>
  <c r="G412" i="6"/>
  <c r="F412" i="6"/>
  <c r="I411" i="6"/>
  <c r="H411" i="6"/>
  <c r="G411" i="6"/>
  <c r="F411" i="6"/>
  <c r="H410" i="6"/>
  <c r="G410" i="6"/>
  <c r="I410" i="6" s="1"/>
  <c r="F410" i="6"/>
  <c r="H409" i="6"/>
  <c r="G409" i="6"/>
  <c r="I409" i="6" s="1"/>
  <c r="F409" i="6"/>
  <c r="I408" i="6"/>
  <c r="H408" i="6"/>
  <c r="G408" i="6"/>
  <c r="F408" i="6"/>
  <c r="I407" i="6"/>
  <c r="H407" i="6"/>
  <c r="G407" i="6"/>
  <c r="F407" i="6"/>
  <c r="H406" i="6"/>
  <c r="G406" i="6"/>
  <c r="I406" i="6" s="1"/>
  <c r="F406" i="6"/>
  <c r="H405" i="6"/>
  <c r="G405" i="6"/>
  <c r="I405" i="6" s="1"/>
  <c r="F405" i="6"/>
  <c r="I404" i="6"/>
  <c r="H404" i="6"/>
  <c r="G404" i="6"/>
  <c r="F404" i="6"/>
  <c r="I403" i="6"/>
  <c r="H403" i="6"/>
  <c r="G403" i="6"/>
  <c r="F403" i="6"/>
  <c r="H402" i="6"/>
  <c r="G402" i="6"/>
  <c r="I402" i="6" s="1"/>
  <c r="F402" i="6"/>
  <c r="H401" i="6"/>
  <c r="G401" i="6"/>
  <c r="I401" i="6" s="1"/>
  <c r="F401" i="6"/>
  <c r="H400" i="6"/>
  <c r="G400" i="6"/>
  <c r="I400" i="6" s="1"/>
  <c r="F400" i="6"/>
  <c r="I399" i="6"/>
  <c r="H399" i="6"/>
  <c r="G399" i="6"/>
  <c r="F399" i="6"/>
  <c r="H398" i="6"/>
  <c r="G398" i="6"/>
  <c r="I398" i="6" s="1"/>
  <c r="F398" i="6"/>
  <c r="H397" i="6"/>
  <c r="G397" i="6"/>
  <c r="I397" i="6" s="1"/>
  <c r="F397" i="6"/>
  <c r="H396" i="6"/>
  <c r="G396" i="6"/>
  <c r="I396" i="6" s="1"/>
  <c r="F396" i="6"/>
  <c r="I395" i="6"/>
  <c r="H395" i="6"/>
  <c r="G395" i="6"/>
  <c r="F395" i="6"/>
  <c r="H394" i="6"/>
  <c r="G394" i="6"/>
  <c r="I394" i="6" s="1"/>
  <c r="F394" i="6"/>
  <c r="H393" i="6"/>
  <c r="G393" i="6"/>
  <c r="I393" i="6" s="1"/>
  <c r="F393" i="6"/>
  <c r="I392" i="6"/>
  <c r="H392" i="6"/>
  <c r="G392" i="6"/>
  <c r="F392" i="6"/>
  <c r="I391" i="6"/>
  <c r="H391" i="6"/>
  <c r="G391" i="6"/>
  <c r="F391" i="6"/>
  <c r="I390" i="6"/>
  <c r="H390" i="6"/>
  <c r="G390" i="6"/>
  <c r="F390" i="6"/>
  <c r="H389" i="6"/>
  <c r="G389" i="6"/>
  <c r="I389" i="6" s="1"/>
  <c r="F389" i="6"/>
  <c r="I388" i="6"/>
  <c r="H388" i="6"/>
  <c r="G388" i="6"/>
  <c r="F388" i="6"/>
  <c r="I387" i="6"/>
  <c r="H387" i="6"/>
  <c r="G387" i="6"/>
  <c r="F387" i="6"/>
  <c r="I386" i="6"/>
  <c r="H386" i="6"/>
  <c r="G386" i="6"/>
  <c r="F386" i="6"/>
  <c r="H385" i="6"/>
  <c r="G385" i="6"/>
  <c r="I385" i="6" s="1"/>
  <c r="F385" i="6"/>
  <c r="H384" i="6"/>
  <c r="G384" i="6"/>
  <c r="I384" i="6" s="1"/>
  <c r="F384" i="6"/>
  <c r="I383" i="6"/>
  <c r="H383" i="6"/>
  <c r="G383" i="6"/>
  <c r="F383" i="6"/>
  <c r="H382" i="6"/>
  <c r="G382" i="6"/>
  <c r="I382" i="6" s="1"/>
  <c r="F382" i="6"/>
  <c r="H381" i="6"/>
  <c r="G381" i="6"/>
  <c r="I381" i="6" s="1"/>
  <c r="F381" i="6"/>
  <c r="H380" i="6"/>
  <c r="G380" i="6"/>
  <c r="I380" i="6" s="1"/>
  <c r="F380" i="6"/>
  <c r="I379" i="6"/>
  <c r="H379" i="6"/>
  <c r="G379" i="6"/>
  <c r="F379" i="6"/>
  <c r="H378" i="6"/>
  <c r="G378" i="6"/>
  <c r="I378" i="6" s="1"/>
  <c r="F378" i="6"/>
  <c r="H377" i="6"/>
  <c r="G377" i="6"/>
  <c r="I377" i="6" s="1"/>
  <c r="F377" i="6"/>
  <c r="I376" i="6"/>
  <c r="H376" i="6"/>
  <c r="G376" i="6"/>
  <c r="F376" i="6"/>
  <c r="H375" i="6"/>
  <c r="G375" i="6"/>
  <c r="I375" i="6" s="1"/>
  <c r="F375" i="6"/>
  <c r="I374" i="6"/>
  <c r="H374" i="6"/>
  <c r="G374" i="6"/>
  <c r="F374" i="6"/>
  <c r="I373" i="6"/>
  <c r="H373" i="6"/>
  <c r="G373" i="6"/>
  <c r="F373" i="6"/>
  <c r="H372" i="6"/>
  <c r="G372" i="6"/>
  <c r="I372" i="6" s="1"/>
  <c r="F372" i="6"/>
  <c r="H371" i="6"/>
  <c r="G371" i="6"/>
  <c r="I371" i="6" s="1"/>
  <c r="F371" i="6"/>
  <c r="I370" i="6"/>
  <c r="H370" i="6"/>
  <c r="G370" i="6"/>
  <c r="F370" i="6"/>
  <c r="I369" i="6"/>
  <c r="H369" i="6"/>
  <c r="G369" i="6"/>
  <c r="F369" i="6"/>
  <c r="H368" i="6"/>
  <c r="G368" i="6"/>
  <c r="I368" i="6" s="1"/>
  <c r="F368" i="6"/>
  <c r="H367" i="6"/>
  <c r="G367" i="6"/>
  <c r="I367" i="6" s="1"/>
  <c r="F367" i="6"/>
  <c r="I366" i="6"/>
  <c r="H366" i="6"/>
  <c r="G366" i="6"/>
  <c r="F366" i="6"/>
  <c r="I365" i="6"/>
  <c r="H365" i="6"/>
  <c r="G365" i="6"/>
  <c r="F365" i="6"/>
  <c r="H364" i="6"/>
  <c r="G364" i="6"/>
  <c r="I364" i="6" s="1"/>
  <c r="F364" i="6"/>
  <c r="H363" i="6"/>
  <c r="G363" i="6"/>
  <c r="I363" i="6" s="1"/>
  <c r="F363" i="6"/>
  <c r="I362" i="6"/>
  <c r="H362" i="6"/>
  <c r="G362" i="6"/>
  <c r="F362" i="6"/>
  <c r="I361" i="6"/>
  <c r="H361" i="6"/>
  <c r="G361" i="6"/>
  <c r="F361" i="6"/>
  <c r="H360" i="6"/>
  <c r="G360" i="6"/>
  <c r="I360" i="6" s="1"/>
  <c r="F360" i="6"/>
  <c r="H359" i="6"/>
  <c r="G359" i="6"/>
  <c r="I359" i="6" s="1"/>
  <c r="F359" i="6"/>
  <c r="I358" i="6"/>
  <c r="H358" i="6"/>
  <c r="G358" i="6"/>
  <c r="F358" i="6"/>
  <c r="I357" i="6"/>
  <c r="H357" i="6"/>
  <c r="G357" i="6"/>
  <c r="F357" i="6"/>
  <c r="H356" i="6"/>
  <c r="G356" i="6"/>
  <c r="I356" i="6" s="1"/>
  <c r="F356" i="6"/>
  <c r="H355" i="6"/>
  <c r="G355" i="6"/>
  <c r="I355" i="6" s="1"/>
  <c r="F355" i="6"/>
  <c r="I354" i="6"/>
  <c r="H354" i="6"/>
  <c r="G354" i="6"/>
  <c r="F354" i="6"/>
  <c r="I353" i="6"/>
  <c r="H353" i="6"/>
  <c r="G353" i="6"/>
  <c r="F353" i="6"/>
  <c r="H352" i="6"/>
  <c r="G352" i="6"/>
  <c r="I352" i="6" s="1"/>
  <c r="F352" i="6"/>
  <c r="H351" i="6"/>
  <c r="G351" i="6"/>
  <c r="I351" i="6" s="1"/>
  <c r="F351" i="6"/>
  <c r="I350" i="6"/>
  <c r="H350" i="6"/>
  <c r="G350" i="6"/>
  <c r="F350" i="6"/>
  <c r="I349" i="6"/>
  <c r="H349" i="6"/>
  <c r="G349" i="6"/>
  <c r="F349" i="6"/>
  <c r="H348" i="6"/>
  <c r="G348" i="6"/>
  <c r="I348" i="6" s="1"/>
  <c r="F348" i="6"/>
  <c r="H347" i="6"/>
  <c r="G347" i="6"/>
  <c r="I347" i="6" s="1"/>
  <c r="F347" i="6"/>
  <c r="I346" i="6"/>
  <c r="H346" i="6"/>
  <c r="G346" i="6"/>
  <c r="F346" i="6"/>
  <c r="I345" i="6"/>
  <c r="H345" i="6"/>
  <c r="G345" i="6"/>
  <c r="F345" i="6"/>
  <c r="H344" i="6"/>
  <c r="G344" i="6"/>
  <c r="I344" i="6" s="1"/>
  <c r="F344" i="6"/>
  <c r="H343" i="6"/>
  <c r="G343" i="6"/>
  <c r="I343" i="6" s="1"/>
  <c r="F343" i="6"/>
  <c r="I342" i="6"/>
  <c r="H342" i="6"/>
  <c r="G342" i="6"/>
  <c r="F342" i="6"/>
  <c r="I341" i="6"/>
  <c r="H341" i="6"/>
  <c r="G341" i="6"/>
  <c r="F341" i="6"/>
  <c r="H340" i="6"/>
  <c r="G340" i="6"/>
  <c r="I340" i="6" s="1"/>
  <c r="F340" i="6"/>
  <c r="H339" i="6"/>
  <c r="G339" i="6"/>
  <c r="I339" i="6" s="1"/>
  <c r="F339" i="6"/>
  <c r="I338" i="6"/>
  <c r="H338" i="6"/>
  <c r="G338" i="6"/>
  <c r="F338" i="6"/>
  <c r="I337" i="6"/>
  <c r="H337" i="6"/>
  <c r="G337" i="6"/>
  <c r="F337" i="6"/>
  <c r="H336" i="6"/>
  <c r="G336" i="6"/>
  <c r="I336" i="6" s="1"/>
  <c r="F336" i="6"/>
  <c r="H335" i="6"/>
  <c r="G335" i="6"/>
  <c r="I335" i="6" s="1"/>
  <c r="F335" i="6"/>
  <c r="I334" i="6"/>
  <c r="H334" i="6"/>
  <c r="G334" i="6"/>
  <c r="F334" i="6"/>
  <c r="I333" i="6"/>
  <c r="H333" i="6"/>
  <c r="G333" i="6"/>
  <c r="F333" i="6"/>
  <c r="H332" i="6"/>
  <c r="G332" i="6"/>
  <c r="I332" i="6" s="1"/>
  <c r="F332" i="6"/>
  <c r="H331" i="6"/>
  <c r="G331" i="6"/>
  <c r="I331" i="6" s="1"/>
  <c r="F331" i="6"/>
  <c r="I330" i="6"/>
  <c r="H330" i="6"/>
  <c r="G330" i="6"/>
  <c r="F330" i="6"/>
  <c r="I329" i="6"/>
  <c r="H329" i="6"/>
  <c r="G329" i="6"/>
  <c r="F329" i="6"/>
  <c r="H328" i="6"/>
  <c r="G328" i="6"/>
  <c r="I328" i="6" s="1"/>
  <c r="F328" i="6"/>
  <c r="H327" i="6"/>
  <c r="G327" i="6"/>
  <c r="I327" i="6" s="1"/>
  <c r="F327" i="6"/>
  <c r="I326" i="6"/>
  <c r="H326" i="6"/>
  <c r="G326" i="6"/>
  <c r="F326" i="6"/>
  <c r="I325" i="6"/>
  <c r="H325" i="6"/>
  <c r="G325" i="6"/>
  <c r="F325" i="6"/>
  <c r="H324" i="6"/>
  <c r="G324" i="6"/>
  <c r="I324" i="6" s="1"/>
  <c r="F324" i="6"/>
  <c r="H323" i="6"/>
  <c r="G323" i="6"/>
  <c r="I323" i="6" s="1"/>
  <c r="F323" i="6"/>
  <c r="I322" i="6"/>
  <c r="H322" i="6"/>
  <c r="G322" i="6"/>
  <c r="F322" i="6"/>
  <c r="I321" i="6"/>
  <c r="H321" i="6"/>
  <c r="G321" i="6"/>
  <c r="F321" i="6"/>
  <c r="H320" i="6"/>
  <c r="G320" i="6"/>
  <c r="I320" i="6" s="1"/>
  <c r="F320" i="6"/>
  <c r="H319" i="6"/>
  <c r="G319" i="6"/>
  <c r="I319" i="6" s="1"/>
  <c r="F319" i="6"/>
  <c r="I318" i="6"/>
  <c r="H318" i="6"/>
  <c r="G318" i="6"/>
  <c r="F318" i="6"/>
  <c r="I317" i="6"/>
  <c r="H317" i="6"/>
  <c r="G317" i="6"/>
  <c r="F317" i="6"/>
  <c r="H316" i="6"/>
  <c r="G316" i="6"/>
  <c r="I316" i="6" s="1"/>
  <c r="F316" i="6"/>
  <c r="H315" i="6"/>
  <c r="G315" i="6"/>
  <c r="I315" i="6" s="1"/>
  <c r="F315" i="6"/>
  <c r="I314" i="6"/>
  <c r="H314" i="6"/>
  <c r="G314" i="6"/>
  <c r="F314" i="6"/>
  <c r="I313" i="6"/>
  <c r="H313" i="6"/>
  <c r="G313" i="6"/>
  <c r="F313" i="6"/>
  <c r="H312" i="6"/>
  <c r="G312" i="6"/>
  <c r="I312" i="6" s="1"/>
  <c r="F312" i="6"/>
  <c r="H311" i="6"/>
  <c r="G311" i="6"/>
  <c r="I311" i="6" s="1"/>
  <c r="F311" i="6"/>
  <c r="I310" i="6"/>
  <c r="H310" i="6"/>
  <c r="G310" i="6"/>
  <c r="F310" i="6"/>
  <c r="I309" i="6"/>
  <c r="H309" i="6"/>
  <c r="G309" i="6"/>
  <c r="F309" i="6"/>
  <c r="H308" i="6"/>
  <c r="G308" i="6"/>
  <c r="I308" i="6" s="1"/>
  <c r="F308" i="6"/>
  <c r="H307" i="6"/>
  <c r="G307" i="6"/>
  <c r="I307" i="6" s="1"/>
  <c r="F307" i="6"/>
  <c r="I306" i="6"/>
  <c r="H306" i="6"/>
  <c r="G306" i="6"/>
  <c r="F306" i="6"/>
  <c r="I305" i="6"/>
  <c r="H305" i="6"/>
  <c r="G305" i="6"/>
  <c r="F305" i="6"/>
  <c r="H304" i="6"/>
  <c r="G304" i="6"/>
  <c r="I304" i="6" s="1"/>
  <c r="F304" i="6"/>
  <c r="H303" i="6"/>
  <c r="G303" i="6"/>
  <c r="I303" i="6" s="1"/>
  <c r="F303" i="6"/>
  <c r="I302" i="6"/>
  <c r="H302" i="6"/>
  <c r="G302" i="6"/>
  <c r="F302" i="6"/>
  <c r="I301" i="6"/>
  <c r="H301" i="6"/>
  <c r="G301" i="6"/>
  <c r="F301" i="6"/>
  <c r="H300" i="6"/>
  <c r="G300" i="6"/>
  <c r="I300" i="6" s="1"/>
  <c r="F300" i="6"/>
  <c r="H299" i="6"/>
  <c r="G299" i="6"/>
  <c r="I299" i="6" s="1"/>
  <c r="F299" i="6"/>
  <c r="I298" i="6"/>
  <c r="H298" i="6"/>
  <c r="G298" i="6"/>
  <c r="F298" i="6"/>
  <c r="I297" i="6"/>
  <c r="H297" i="6"/>
  <c r="G297" i="6"/>
  <c r="F297" i="6"/>
  <c r="H296" i="6"/>
  <c r="G296" i="6"/>
  <c r="I296" i="6" s="1"/>
  <c r="F296" i="6"/>
  <c r="H295" i="6"/>
  <c r="G295" i="6"/>
  <c r="I295" i="6" s="1"/>
  <c r="F295" i="6"/>
  <c r="I294" i="6"/>
  <c r="H294" i="6"/>
  <c r="G294" i="6"/>
  <c r="F294" i="6"/>
  <c r="I293" i="6"/>
  <c r="H293" i="6"/>
  <c r="G293" i="6"/>
  <c r="F293" i="6"/>
  <c r="H292" i="6"/>
  <c r="G292" i="6"/>
  <c r="I292" i="6" s="1"/>
  <c r="F292" i="6"/>
  <c r="H291" i="6"/>
  <c r="G291" i="6"/>
  <c r="I291" i="6" s="1"/>
  <c r="F291" i="6"/>
  <c r="I290" i="6"/>
  <c r="H290" i="6"/>
  <c r="G290" i="6"/>
  <c r="F290" i="6"/>
  <c r="I289" i="6"/>
  <c r="H289" i="6"/>
  <c r="G289" i="6"/>
  <c r="F289" i="6"/>
  <c r="H288" i="6"/>
  <c r="G288" i="6"/>
  <c r="I288" i="6" s="1"/>
  <c r="F288" i="6"/>
  <c r="H287" i="6"/>
  <c r="G287" i="6"/>
  <c r="I287" i="6" s="1"/>
  <c r="F287" i="6"/>
  <c r="I286" i="6"/>
  <c r="H286" i="6"/>
  <c r="G286" i="6"/>
  <c r="F286" i="6"/>
  <c r="I285" i="6"/>
  <c r="H285" i="6"/>
  <c r="G285" i="6"/>
  <c r="F285" i="6"/>
  <c r="H284" i="6"/>
  <c r="G284" i="6"/>
  <c r="I284" i="6" s="1"/>
  <c r="F284" i="6"/>
  <c r="H283" i="6"/>
  <c r="G283" i="6"/>
  <c r="I283" i="6" s="1"/>
  <c r="F283" i="6"/>
  <c r="I282" i="6"/>
  <c r="H282" i="6"/>
  <c r="G282" i="6"/>
  <c r="F282" i="6"/>
  <c r="I281" i="6"/>
  <c r="H281" i="6"/>
  <c r="G281" i="6"/>
  <c r="F281" i="6"/>
  <c r="H280" i="6"/>
  <c r="G280" i="6"/>
  <c r="I280" i="6" s="1"/>
  <c r="F280" i="6"/>
  <c r="H279" i="6"/>
  <c r="G279" i="6"/>
  <c r="I279" i="6" s="1"/>
  <c r="F279" i="6"/>
  <c r="I278" i="6"/>
  <c r="H278" i="6"/>
  <c r="G278" i="6"/>
  <c r="F278" i="6"/>
  <c r="I277" i="6"/>
  <c r="H277" i="6"/>
  <c r="G277" i="6"/>
  <c r="F277" i="6"/>
  <c r="H276" i="6"/>
  <c r="G276" i="6"/>
  <c r="I276" i="6" s="1"/>
  <c r="F276" i="6"/>
  <c r="H275" i="6"/>
  <c r="G275" i="6"/>
  <c r="I275" i="6" s="1"/>
  <c r="F275" i="6"/>
  <c r="I274" i="6"/>
  <c r="H274" i="6"/>
  <c r="G274" i="6"/>
  <c r="F274" i="6"/>
  <c r="I273" i="6"/>
  <c r="H273" i="6"/>
  <c r="G273" i="6"/>
  <c r="F273" i="6"/>
  <c r="H272" i="6"/>
  <c r="G272" i="6"/>
  <c r="I272" i="6" s="1"/>
  <c r="F272" i="6"/>
  <c r="H271" i="6"/>
  <c r="G271" i="6"/>
  <c r="I271" i="6" s="1"/>
  <c r="F271" i="6"/>
  <c r="I270" i="6"/>
  <c r="H270" i="6"/>
  <c r="G270" i="6"/>
  <c r="F270" i="6"/>
  <c r="I269" i="6"/>
  <c r="H269" i="6"/>
  <c r="G269" i="6"/>
  <c r="F269" i="6"/>
  <c r="H268" i="6"/>
  <c r="G268" i="6"/>
  <c r="I268" i="6" s="1"/>
  <c r="F268" i="6"/>
  <c r="H267" i="6"/>
  <c r="G267" i="6"/>
  <c r="I267" i="6" s="1"/>
  <c r="F267" i="6"/>
  <c r="I266" i="6"/>
  <c r="H266" i="6"/>
  <c r="G266" i="6"/>
  <c r="F266" i="6"/>
  <c r="I265" i="6"/>
  <c r="H265" i="6"/>
  <c r="G265" i="6"/>
  <c r="F265" i="6"/>
  <c r="H264" i="6"/>
  <c r="G264" i="6"/>
  <c r="I264" i="6" s="1"/>
  <c r="F264" i="6"/>
  <c r="H263" i="6"/>
  <c r="G263" i="6"/>
  <c r="I263" i="6" s="1"/>
  <c r="F263" i="6"/>
  <c r="I262" i="6"/>
  <c r="H262" i="6"/>
  <c r="G262" i="6"/>
  <c r="F262" i="6"/>
  <c r="I261" i="6"/>
  <c r="H261" i="6"/>
  <c r="G261" i="6"/>
  <c r="F261" i="6"/>
  <c r="H260" i="6"/>
  <c r="G260" i="6"/>
  <c r="I260" i="6" s="1"/>
  <c r="F260" i="6"/>
  <c r="H259" i="6"/>
  <c r="G259" i="6"/>
  <c r="I259" i="6" s="1"/>
  <c r="F259" i="6"/>
  <c r="I258" i="6"/>
  <c r="H258" i="6"/>
  <c r="G258" i="6"/>
  <c r="F258" i="6"/>
  <c r="I257" i="6"/>
  <c r="H257" i="6"/>
  <c r="G257" i="6"/>
  <c r="F257" i="6"/>
  <c r="H256" i="6"/>
  <c r="G256" i="6"/>
  <c r="I256" i="6" s="1"/>
  <c r="F256" i="6"/>
  <c r="H255" i="6"/>
  <c r="G255" i="6"/>
  <c r="I255" i="6" s="1"/>
  <c r="F255" i="6"/>
  <c r="I254" i="6"/>
  <c r="H254" i="6"/>
  <c r="G254" i="6"/>
  <c r="F254" i="6"/>
  <c r="I253" i="6"/>
  <c r="H253" i="6"/>
  <c r="G253" i="6"/>
  <c r="F253" i="6"/>
  <c r="H252" i="6"/>
  <c r="G252" i="6"/>
  <c r="I252" i="6" s="1"/>
  <c r="F252" i="6"/>
  <c r="H251" i="6"/>
  <c r="G251" i="6"/>
  <c r="I251" i="6" s="1"/>
  <c r="F251" i="6"/>
  <c r="I250" i="6"/>
  <c r="H250" i="6"/>
  <c r="G250" i="6"/>
  <c r="F250" i="6"/>
  <c r="I249" i="6"/>
  <c r="H249" i="6"/>
  <c r="G249" i="6"/>
  <c r="F249" i="6"/>
  <c r="H248" i="6"/>
  <c r="G248" i="6"/>
  <c r="I248" i="6" s="1"/>
  <c r="F248" i="6"/>
  <c r="H247" i="6"/>
  <c r="G247" i="6"/>
  <c r="I247" i="6" s="1"/>
  <c r="F247" i="6"/>
  <c r="I246" i="6"/>
  <c r="H246" i="6"/>
  <c r="G246" i="6"/>
  <c r="F246" i="6"/>
  <c r="I245" i="6"/>
  <c r="H245" i="6"/>
  <c r="G245" i="6"/>
  <c r="F245" i="6"/>
  <c r="H244" i="6"/>
  <c r="G244" i="6"/>
  <c r="I244" i="6" s="1"/>
  <c r="F244" i="6"/>
  <c r="H243" i="6"/>
  <c r="G243" i="6"/>
  <c r="I243" i="6" s="1"/>
  <c r="F243" i="6"/>
  <c r="I242" i="6"/>
  <c r="H242" i="6"/>
  <c r="G242" i="6"/>
  <c r="F242" i="6"/>
  <c r="I241" i="6"/>
  <c r="H241" i="6"/>
  <c r="G241" i="6"/>
  <c r="F241" i="6"/>
  <c r="H240" i="6"/>
  <c r="G240" i="6"/>
  <c r="I240" i="6" s="1"/>
  <c r="F240" i="6"/>
  <c r="H239" i="6"/>
  <c r="G239" i="6"/>
  <c r="I239" i="6" s="1"/>
  <c r="F239" i="6"/>
  <c r="I238" i="6"/>
  <c r="H238" i="6"/>
  <c r="G238" i="6"/>
  <c r="F238" i="6"/>
  <c r="I237" i="6"/>
  <c r="H237" i="6"/>
  <c r="G237" i="6"/>
  <c r="F237" i="6"/>
  <c r="H236" i="6"/>
  <c r="G236" i="6"/>
  <c r="I236" i="6" s="1"/>
  <c r="F236" i="6"/>
  <c r="H235" i="6"/>
  <c r="G235" i="6"/>
  <c r="I235" i="6" s="1"/>
  <c r="F235" i="6"/>
  <c r="I234" i="6"/>
  <c r="H234" i="6"/>
  <c r="G234" i="6"/>
  <c r="F234" i="6"/>
  <c r="I233" i="6"/>
  <c r="H233" i="6"/>
  <c r="G233" i="6"/>
  <c r="F233" i="6"/>
  <c r="H232" i="6"/>
  <c r="G232" i="6"/>
  <c r="I232" i="6" s="1"/>
  <c r="F232" i="6"/>
  <c r="H231" i="6"/>
  <c r="G231" i="6"/>
  <c r="I231" i="6" s="1"/>
  <c r="F231" i="6"/>
  <c r="I230" i="6"/>
  <c r="H230" i="6"/>
  <c r="G230" i="6"/>
  <c r="F230" i="6"/>
  <c r="I229" i="6"/>
  <c r="H229" i="6"/>
  <c r="G229" i="6"/>
  <c r="F229" i="6"/>
  <c r="H228" i="6"/>
  <c r="G228" i="6"/>
  <c r="I228" i="6" s="1"/>
  <c r="F228" i="6"/>
  <c r="J227" i="6"/>
  <c r="K227" i="6" s="1"/>
  <c r="H227" i="6"/>
  <c r="G227" i="6"/>
  <c r="I227" i="6" s="1"/>
  <c r="F227" i="6"/>
  <c r="I226" i="6"/>
  <c r="H226" i="6"/>
  <c r="G226" i="6"/>
  <c r="F226" i="6"/>
  <c r="I225" i="6"/>
  <c r="H225" i="6"/>
  <c r="J225" i="6" s="1"/>
  <c r="K225" i="6" s="1"/>
  <c r="G225" i="6"/>
  <c r="F225" i="6"/>
  <c r="H224" i="6"/>
  <c r="G224" i="6"/>
  <c r="I224" i="6" s="1"/>
  <c r="F224" i="6"/>
  <c r="H223" i="6"/>
  <c r="G223" i="6"/>
  <c r="I223" i="6" s="1"/>
  <c r="F223" i="6"/>
  <c r="I222" i="6"/>
  <c r="J238" i="6" s="1"/>
  <c r="K238" i="6" s="1"/>
  <c r="H222" i="6"/>
  <c r="G222" i="6"/>
  <c r="F222" i="6"/>
  <c r="E675" i="7" l="1"/>
  <c r="C675" i="7"/>
  <c r="F686" i="7"/>
  <c r="G686" i="7"/>
  <c r="C686" i="7"/>
  <c r="G38" i="7"/>
  <c r="G70" i="7"/>
  <c r="E240" i="7"/>
  <c r="B240" i="7"/>
  <c r="E300" i="7"/>
  <c r="F300" i="7"/>
  <c r="B300" i="7"/>
  <c r="D334" i="7"/>
  <c r="E334" i="7"/>
  <c r="D122" i="7"/>
  <c r="B125" i="7"/>
  <c r="B129" i="7"/>
  <c r="B130" i="7"/>
  <c r="E131" i="7"/>
  <c r="B134" i="7"/>
  <c r="B140" i="7"/>
  <c r="C143" i="7"/>
  <c r="C155" i="7"/>
  <c r="D174" i="7"/>
  <c r="E179" i="7"/>
  <c r="G182" i="7"/>
  <c r="G189" i="7"/>
  <c r="C195" i="7"/>
  <c r="C201" i="7"/>
  <c r="E204" i="7"/>
  <c r="F204" i="7"/>
  <c r="C205" i="7"/>
  <c r="E212" i="7"/>
  <c r="D212" i="7"/>
  <c r="D222" i="7"/>
  <c r="F233" i="7"/>
  <c r="G233" i="7"/>
  <c r="D240" i="7"/>
  <c r="E256" i="7"/>
  <c r="F256" i="7"/>
  <c r="E265" i="7"/>
  <c r="G265" i="7"/>
  <c r="C265" i="7"/>
  <c r="E289" i="7"/>
  <c r="C289" i="7"/>
  <c r="B289" i="7"/>
  <c r="E301" i="7"/>
  <c r="D301" i="7"/>
  <c r="D325" i="7"/>
  <c r="C334" i="7"/>
  <c r="F368" i="7"/>
  <c r="D368" i="7"/>
  <c r="E377" i="7"/>
  <c r="D377" i="7"/>
  <c r="F382" i="7"/>
  <c r="E382" i="7"/>
  <c r="E399" i="7"/>
  <c r="B399" i="7"/>
  <c r="D406" i="7"/>
  <c r="E406" i="7"/>
  <c r="D412" i="7"/>
  <c r="C412" i="7"/>
  <c r="B412" i="7"/>
  <c r="E463" i="7"/>
  <c r="F463" i="7"/>
  <c r="D463" i="7"/>
  <c r="B463" i="7"/>
  <c r="D477" i="7"/>
  <c r="B477" i="7"/>
  <c r="E477" i="7"/>
  <c r="C479" i="7"/>
  <c r="E479" i="7"/>
  <c r="D479" i="7"/>
  <c r="E514" i="7"/>
  <c r="G514" i="7"/>
  <c r="C514" i="7"/>
  <c r="B514" i="7"/>
  <c r="E244" i="7"/>
  <c r="D244" i="7"/>
  <c r="B244" i="7"/>
  <c r="D310" i="7"/>
  <c r="C310" i="7"/>
  <c r="B310" i="7"/>
  <c r="E363" i="7"/>
  <c r="C363" i="7"/>
  <c r="B363" i="7"/>
  <c r="E411" i="7"/>
  <c r="D411" i="7"/>
  <c r="E429" i="7"/>
  <c r="B429" i="7"/>
  <c r="G429" i="7"/>
  <c r="E526" i="7"/>
  <c r="G526" i="7"/>
  <c r="C526" i="7"/>
  <c r="B526" i="7"/>
  <c r="G545" i="7"/>
  <c r="E545" i="7"/>
  <c r="E595" i="7"/>
  <c r="G595" i="7"/>
  <c r="D595" i="7"/>
  <c r="B595" i="7"/>
  <c r="F8" i="7"/>
  <c r="B38" i="7"/>
  <c r="B49" i="7"/>
  <c r="B50" i="7"/>
  <c r="D74" i="7"/>
  <c r="B77" i="7"/>
  <c r="F85" i="7"/>
  <c r="C21" i="7"/>
  <c r="C22" i="7"/>
  <c r="C26" i="7"/>
  <c r="C38" i="7"/>
  <c r="C45" i="7"/>
  <c r="B48" i="7"/>
  <c r="C49" i="7"/>
  <c r="C50" i="7"/>
  <c r="B52" i="7"/>
  <c r="G54" i="7"/>
  <c r="C70" i="7"/>
  <c r="C77" i="7"/>
  <c r="B80" i="7"/>
  <c r="C81" i="7"/>
  <c r="C82" i="7"/>
  <c r="B84" i="7"/>
  <c r="G86" i="7"/>
  <c r="D106" i="7"/>
  <c r="B109" i="7"/>
  <c r="B113" i="7"/>
  <c r="B114" i="7"/>
  <c r="E115" i="7"/>
  <c r="B118" i="7"/>
  <c r="B124" i="7"/>
  <c r="G125" i="7"/>
  <c r="C127" i="7"/>
  <c r="C129" i="7"/>
  <c r="C130" i="7"/>
  <c r="C134" i="7"/>
  <c r="C139" i="7"/>
  <c r="D140" i="7"/>
  <c r="E145" i="7"/>
  <c r="G146" i="7"/>
  <c r="G150" i="7"/>
  <c r="D155" i="7"/>
  <c r="D158" i="7"/>
  <c r="D170" i="7"/>
  <c r="C177" i="7"/>
  <c r="D178" i="7"/>
  <c r="B182" i="7"/>
  <c r="B188" i="7"/>
  <c r="C193" i="7"/>
  <c r="D194" i="7"/>
  <c r="E195" i="7"/>
  <c r="G198" i="7"/>
  <c r="B200" i="7"/>
  <c r="B204" i="7"/>
  <c r="E205" i="7"/>
  <c r="B212" i="7"/>
  <c r="F221" i="7"/>
  <c r="C221" i="7"/>
  <c r="E232" i="7"/>
  <c r="D232" i="7"/>
  <c r="C233" i="7"/>
  <c r="F241" i="7"/>
  <c r="G241" i="7"/>
  <c r="F245" i="7"/>
  <c r="G245" i="7"/>
  <c r="C245" i="7"/>
  <c r="B256" i="7"/>
  <c r="B265" i="7"/>
  <c r="E280" i="7"/>
  <c r="F280" i="7"/>
  <c r="B280" i="7"/>
  <c r="D289" i="7"/>
  <c r="E292" i="7"/>
  <c r="F292" i="7"/>
  <c r="F294" i="7"/>
  <c r="D294" i="7"/>
  <c r="C294" i="7"/>
  <c r="C301" i="7"/>
  <c r="E311" i="7"/>
  <c r="C311" i="7"/>
  <c r="B311" i="7"/>
  <c r="E336" i="7"/>
  <c r="E351" i="7"/>
  <c r="D351" i="7"/>
  <c r="C351" i="7"/>
  <c r="C368" i="7"/>
  <c r="B382" i="7"/>
  <c r="C406" i="7"/>
  <c r="E439" i="7"/>
  <c r="F439" i="7"/>
  <c r="D439" i="7"/>
  <c r="E461" i="7"/>
  <c r="B461" i="7"/>
  <c r="G461" i="7"/>
  <c r="D461" i="7"/>
  <c r="F464" i="7"/>
  <c r="G464" i="7"/>
  <c r="C477" i="7"/>
  <c r="D505" i="7"/>
  <c r="E505" i="7"/>
  <c r="B505" i="7"/>
  <c r="F213" i="7"/>
  <c r="G213" i="7"/>
  <c r="D312" i="7"/>
  <c r="E312" i="7"/>
  <c r="E435" i="7"/>
  <c r="D435" i="7"/>
  <c r="B435" i="7"/>
  <c r="B459" i="7"/>
  <c r="D459" i="7"/>
  <c r="G553" i="7"/>
  <c r="E553" i="7"/>
  <c r="E612" i="7"/>
  <c r="C612" i="7"/>
  <c r="E641" i="7"/>
  <c r="F641" i="7"/>
  <c r="B641" i="7"/>
  <c r="B13" i="7"/>
  <c r="B16" i="7"/>
  <c r="B22" i="7"/>
  <c r="D42" i="7"/>
  <c r="B45" i="7"/>
  <c r="F53" i="7"/>
  <c r="B70" i="7"/>
  <c r="B81" i="7"/>
  <c r="B82" i="7"/>
  <c r="D110" i="7"/>
  <c r="B17" i="7"/>
  <c r="B18" i="7"/>
  <c r="B20" i="7"/>
  <c r="F21" i="7"/>
  <c r="D22" i="7"/>
  <c r="F24" i="7"/>
  <c r="D26" i="7"/>
  <c r="B29" i="7"/>
  <c r="B33" i="7"/>
  <c r="B34" i="7"/>
  <c r="F37" i="7"/>
  <c r="D38" i="7"/>
  <c r="F48" i="7"/>
  <c r="F49" i="7"/>
  <c r="G50" i="7"/>
  <c r="F52" i="7"/>
  <c r="B54" i="7"/>
  <c r="D58" i="7"/>
  <c r="B61" i="7"/>
  <c r="B65" i="7"/>
  <c r="B66" i="7"/>
  <c r="D70" i="7"/>
  <c r="F80" i="7"/>
  <c r="F81" i="7"/>
  <c r="G82" i="7"/>
  <c r="F84" i="7"/>
  <c r="G109" i="7"/>
  <c r="C113" i="7"/>
  <c r="C114" i="7"/>
  <c r="C118" i="7"/>
  <c r="D124" i="7"/>
  <c r="E129" i="7"/>
  <c r="G130" i="7"/>
  <c r="G134" i="7"/>
  <c r="D139" i="7"/>
  <c r="D154" i="7"/>
  <c r="B157" i="7"/>
  <c r="B161" i="7"/>
  <c r="B162" i="7"/>
  <c r="E163" i="7"/>
  <c r="G178" i="7"/>
  <c r="C182" i="7"/>
  <c r="D188" i="7"/>
  <c r="G194" i="7"/>
  <c r="F200" i="7"/>
  <c r="D204" i="7"/>
  <c r="E206" i="7"/>
  <c r="D206" i="7"/>
  <c r="E210" i="7"/>
  <c r="D210" i="7"/>
  <c r="F212" i="7"/>
  <c r="E220" i="7"/>
  <c r="B220" i="7"/>
  <c r="F250" i="7"/>
  <c r="D250" i="7"/>
  <c r="E261" i="7"/>
  <c r="D261" i="7"/>
  <c r="F286" i="7"/>
  <c r="D286" i="7"/>
  <c r="C286" i="7"/>
  <c r="G289" i="7"/>
  <c r="B292" i="7"/>
  <c r="G311" i="7"/>
  <c r="E319" i="7"/>
  <c r="C319" i="7"/>
  <c r="B319" i="7"/>
  <c r="E333" i="7"/>
  <c r="D333" i="7"/>
  <c r="B351" i="7"/>
  <c r="F376" i="7"/>
  <c r="D376" i="7"/>
  <c r="C376" i="7"/>
  <c r="E401" i="7"/>
  <c r="G401" i="7"/>
  <c r="E403" i="7"/>
  <c r="D403" i="7"/>
  <c r="E417" i="7"/>
  <c r="B417" i="7"/>
  <c r="D417" i="7"/>
  <c r="C417" i="7"/>
  <c r="C461" i="7"/>
  <c r="C464" i="7"/>
  <c r="D485" i="7"/>
  <c r="B485" i="7"/>
  <c r="E485" i="7"/>
  <c r="B489" i="7"/>
  <c r="D497" i="7"/>
  <c r="E497" i="7"/>
  <c r="B497" i="7"/>
  <c r="E506" i="7"/>
  <c r="G506" i="7"/>
  <c r="C506" i="7"/>
  <c r="F596" i="7"/>
  <c r="G596" i="7"/>
  <c r="D596" i="7"/>
  <c r="C596" i="7"/>
  <c r="D624" i="7"/>
  <c r="E624" i="7"/>
  <c r="E683" i="7"/>
  <c r="D683" i="7"/>
  <c r="C683" i="7"/>
  <c r="E691" i="7"/>
  <c r="C691" i="7"/>
  <c r="G218" i="7"/>
  <c r="G230" i="7"/>
  <c r="D242" i="7"/>
  <c r="G254" i="7"/>
  <c r="D257" i="7"/>
  <c r="G269" i="7"/>
  <c r="G274" i="7"/>
  <c r="G306" i="7"/>
  <c r="G327" i="7"/>
  <c r="D335" i="7"/>
  <c r="G380" i="7"/>
  <c r="D383" i="7"/>
  <c r="G391" i="7"/>
  <c r="G397" i="7"/>
  <c r="E405" i="7"/>
  <c r="B405" i="7"/>
  <c r="E415" i="7"/>
  <c r="B415" i="7"/>
  <c r="E421" i="7"/>
  <c r="C421" i="7"/>
  <c r="E422" i="7"/>
  <c r="C422" i="7"/>
  <c r="C487" i="7"/>
  <c r="D487" i="7"/>
  <c r="E498" i="7"/>
  <c r="G498" i="7"/>
  <c r="C498" i="7"/>
  <c r="B506" i="7"/>
  <c r="D614" i="7"/>
  <c r="C614" i="7"/>
  <c r="E659" i="7"/>
  <c r="G659" i="7"/>
  <c r="D659" i="7"/>
  <c r="B659" i="7"/>
  <c r="G242" i="7"/>
  <c r="G257" i="7"/>
  <c r="G335" i="7"/>
  <c r="G383" i="7"/>
  <c r="E453" i="7"/>
  <c r="B453" i="7"/>
  <c r="D469" i="7"/>
  <c r="E469" i="7"/>
  <c r="D513" i="7"/>
  <c r="E513" i="7"/>
  <c r="B513" i="7"/>
  <c r="G529" i="7"/>
  <c r="E529" i="7"/>
  <c r="E544" i="7"/>
  <c r="F544" i="7"/>
  <c r="D544" i="7"/>
  <c r="B544" i="7"/>
  <c r="F584" i="7"/>
  <c r="G584" i="7"/>
  <c r="D584" i="7"/>
  <c r="C584" i="7"/>
  <c r="E602" i="7"/>
  <c r="F602" i="7"/>
  <c r="B602" i="7"/>
  <c r="D618" i="7"/>
  <c r="B618" i="7"/>
  <c r="E660" i="7"/>
  <c r="D660" i="7"/>
  <c r="E685" i="7"/>
  <c r="F685" i="7"/>
  <c r="D685" i="7"/>
  <c r="B685" i="7"/>
  <c r="G571" i="7"/>
  <c r="G575" i="7"/>
  <c r="G579" i="7"/>
  <c r="G591" i="7"/>
  <c r="B528" i="7"/>
  <c r="E535" i="7"/>
  <c r="B552" i="7"/>
  <c r="G557" i="7"/>
  <c r="B571" i="7"/>
  <c r="B574" i="7"/>
  <c r="B575" i="7"/>
  <c r="B579" i="7"/>
  <c r="B587" i="7"/>
  <c r="C588" i="7"/>
  <c r="D589" i="7"/>
  <c r="B591" i="7"/>
  <c r="D600" i="7"/>
  <c r="B607" i="7"/>
  <c r="C608" i="7"/>
  <c r="B617" i="7"/>
  <c r="C622" i="7"/>
  <c r="B626" i="7"/>
  <c r="C639" i="7"/>
  <c r="D649" i="7"/>
  <c r="B663" i="7"/>
  <c r="C674" i="7"/>
  <c r="C682" i="7"/>
  <c r="G445" i="7"/>
  <c r="B493" i="7"/>
  <c r="B494" i="7"/>
  <c r="B522" i="7"/>
  <c r="D528" i="7"/>
  <c r="D530" i="7"/>
  <c r="B538" i="7"/>
  <c r="D546" i="7"/>
  <c r="F552" i="7"/>
  <c r="B554" i="7"/>
  <c r="C570" i="7"/>
  <c r="C571" i="7"/>
  <c r="E572" i="7"/>
  <c r="E574" i="7"/>
  <c r="C575" i="7"/>
  <c r="C579" i="7"/>
  <c r="B586" i="7"/>
  <c r="D587" i="7"/>
  <c r="D588" i="7"/>
  <c r="C591" i="7"/>
  <c r="C592" i="7"/>
  <c r="B598" i="7"/>
  <c r="D607" i="7"/>
  <c r="D608" i="7"/>
  <c r="G611" i="7"/>
  <c r="E617" i="7"/>
  <c r="B625" i="7"/>
  <c r="D633" i="7"/>
  <c r="C647" i="7"/>
  <c r="C658" i="7"/>
  <c r="B661" i="7"/>
  <c r="D663" i="7"/>
  <c r="B673" i="7"/>
  <c r="G674" i="7"/>
  <c r="G682" i="7"/>
  <c r="C690" i="7"/>
  <c r="F14" i="7"/>
  <c r="G25" i="7"/>
  <c r="G41" i="7"/>
  <c r="F46" i="7"/>
  <c r="G73" i="7"/>
  <c r="F78" i="7"/>
  <c r="G89" i="7"/>
  <c r="F94" i="7"/>
  <c r="G121" i="7"/>
  <c r="G137" i="7"/>
  <c r="E226" i="7"/>
  <c r="D226" i="7"/>
  <c r="B12" i="7"/>
  <c r="B14" i="7"/>
  <c r="C18" i="7"/>
  <c r="G21" i="7"/>
  <c r="F26" i="7"/>
  <c r="B28" i="7"/>
  <c r="F42" i="7"/>
  <c r="B44" i="7"/>
  <c r="B46" i="7"/>
  <c r="G46" i="7"/>
  <c r="F58" i="7"/>
  <c r="B60" i="7"/>
  <c r="G69" i="7"/>
  <c r="F74" i="7"/>
  <c r="B76" i="7"/>
  <c r="B78" i="7"/>
  <c r="G78" i="7"/>
  <c r="G85" i="7"/>
  <c r="B89" i="7"/>
  <c r="F90" i="7"/>
  <c r="B92" i="7"/>
  <c r="B94" i="7"/>
  <c r="G94" i="7"/>
  <c r="B101" i="7"/>
  <c r="B105" i="7"/>
  <c r="F106" i="7"/>
  <c r="F110" i="7"/>
  <c r="B117" i="7"/>
  <c r="B121" i="7"/>
  <c r="F122" i="7"/>
  <c r="F126" i="7"/>
  <c r="B133" i="7"/>
  <c r="B137" i="7"/>
  <c r="F138" i="7"/>
  <c r="F142" i="7"/>
  <c r="B149" i="7"/>
  <c r="B153" i="7"/>
  <c r="F154" i="7"/>
  <c r="F158" i="7"/>
  <c r="B165" i="7"/>
  <c r="B169" i="7"/>
  <c r="F170" i="7"/>
  <c r="F174" i="7"/>
  <c r="E177" i="7"/>
  <c r="B181" i="7"/>
  <c r="B185" i="7"/>
  <c r="F186" i="7"/>
  <c r="F190" i="7"/>
  <c r="E193" i="7"/>
  <c r="B197" i="7"/>
  <c r="D200" i="7"/>
  <c r="F202" i="7"/>
  <c r="F210" i="7"/>
  <c r="D214" i="7"/>
  <c r="B226" i="7"/>
  <c r="F237" i="7"/>
  <c r="G237" i="7"/>
  <c r="C237" i="7"/>
  <c r="E253" i="7"/>
  <c r="D253" i="7"/>
  <c r="C253" i="7"/>
  <c r="G253" i="7"/>
  <c r="B253" i="7"/>
  <c r="E285" i="7"/>
  <c r="D285" i="7"/>
  <c r="C285" i="7"/>
  <c r="G285" i="7"/>
  <c r="B285" i="7"/>
  <c r="F302" i="7"/>
  <c r="G302" i="7"/>
  <c r="D302" i="7"/>
  <c r="C302" i="7"/>
  <c r="G9" i="7"/>
  <c r="G57" i="7"/>
  <c r="F62" i="7"/>
  <c r="G105" i="7"/>
  <c r="G153" i="7"/>
  <c r="G226" i="7"/>
  <c r="F258" i="7"/>
  <c r="G258" i="7"/>
  <c r="D258" i="7"/>
  <c r="C258" i="7"/>
  <c r="F290" i="7"/>
  <c r="G290" i="7"/>
  <c r="D290" i="7"/>
  <c r="C290" i="7"/>
  <c r="E305" i="7"/>
  <c r="D305" i="7"/>
  <c r="C305" i="7"/>
  <c r="G305" i="7"/>
  <c r="B305" i="7"/>
  <c r="F308" i="7"/>
  <c r="G308" i="7"/>
  <c r="B308" i="7"/>
  <c r="B9" i="7"/>
  <c r="F10" i="7"/>
  <c r="C13" i="7"/>
  <c r="G14" i="7"/>
  <c r="F16" i="7"/>
  <c r="B25" i="7"/>
  <c r="B30" i="7"/>
  <c r="G30" i="7"/>
  <c r="G37" i="7"/>
  <c r="B41" i="7"/>
  <c r="G53" i="7"/>
  <c r="B57" i="7"/>
  <c r="B62" i="7"/>
  <c r="G62" i="7"/>
  <c r="B73" i="7"/>
  <c r="B8" i="7"/>
  <c r="C9" i="7"/>
  <c r="B10" i="7"/>
  <c r="G10" i="7"/>
  <c r="F12" i="7"/>
  <c r="F13" i="7"/>
  <c r="C14" i="7"/>
  <c r="G17" i="7"/>
  <c r="D18" i="7"/>
  <c r="B21" i="7"/>
  <c r="F22" i="7"/>
  <c r="B24" i="7"/>
  <c r="C25" i="7"/>
  <c r="B26" i="7"/>
  <c r="G26" i="7"/>
  <c r="F28" i="7"/>
  <c r="F29" i="7"/>
  <c r="C30" i="7"/>
  <c r="G33" i="7"/>
  <c r="D34" i="7"/>
  <c r="B37" i="7"/>
  <c r="F38" i="7"/>
  <c r="B40" i="7"/>
  <c r="C41" i="7"/>
  <c r="B42" i="7"/>
  <c r="G42" i="7"/>
  <c r="F44" i="7"/>
  <c r="F45" i="7"/>
  <c r="C46" i="7"/>
  <c r="G49" i="7"/>
  <c r="D50" i="7"/>
  <c r="B53" i="7"/>
  <c r="F54" i="7"/>
  <c r="B56" i="7"/>
  <c r="C57" i="7"/>
  <c r="B58" i="7"/>
  <c r="G58" i="7"/>
  <c r="F60" i="7"/>
  <c r="F61" i="7"/>
  <c r="C62" i="7"/>
  <c r="G65" i="7"/>
  <c r="D66" i="7"/>
  <c r="B69" i="7"/>
  <c r="F70" i="7"/>
  <c r="B72" i="7"/>
  <c r="C73" i="7"/>
  <c r="B74" i="7"/>
  <c r="G74" i="7"/>
  <c r="F76" i="7"/>
  <c r="F77" i="7"/>
  <c r="C78" i="7"/>
  <c r="G81" i="7"/>
  <c r="D82" i="7"/>
  <c r="B85" i="7"/>
  <c r="F86" i="7"/>
  <c r="B88" i="7"/>
  <c r="C89" i="7"/>
  <c r="B90" i="7"/>
  <c r="G90" i="7"/>
  <c r="F92" i="7"/>
  <c r="F93" i="7"/>
  <c r="C94" i="7"/>
  <c r="G97" i="7"/>
  <c r="D98" i="7"/>
  <c r="C99" i="7"/>
  <c r="B100" i="7"/>
  <c r="G101" i="7"/>
  <c r="D102" i="7"/>
  <c r="C103" i="7"/>
  <c r="C105" i="7"/>
  <c r="B106" i="7"/>
  <c r="G106" i="7"/>
  <c r="B110" i="7"/>
  <c r="G110" i="7"/>
  <c r="G113" i="7"/>
  <c r="D114" i="7"/>
  <c r="C115" i="7"/>
  <c r="B116" i="7"/>
  <c r="G117" i="7"/>
  <c r="D118" i="7"/>
  <c r="C119" i="7"/>
  <c r="C121" i="7"/>
  <c r="B122" i="7"/>
  <c r="G122" i="7"/>
  <c r="B126" i="7"/>
  <c r="G126" i="7"/>
  <c r="G129" i="7"/>
  <c r="D130" i="7"/>
  <c r="C131" i="7"/>
  <c r="B132" i="7"/>
  <c r="G133" i="7"/>
  <c r="D134" i="7"/>
  <c r="C135" i="7"/>
  <c r="C137" i="7"/>
  <c r="B138" i="7"/>
  <c r="G138" i="7"/>
  <c r="B142" i="7"/>
  <c r="G142" i="7"/>
  <c r="G145" i="7"/>
  <c r="D146" i="7"/>
  <c r="C147" i="7"/>
  <c r="B148" i="7"/>
  <c r="G149" i="7"/>
  <c r="D150" i="7"/>
  <c r="C151" i="7"/>
  <c r="C153" i="7"/>
  <c r="B154" i="7"/>
  <c r="G154" i="7"/>
  <c r="B158" i="7"/>
  <c r="G158" i="7"/>
  <c r="G161" i="7"/>
  <c r="D162" i="7"/>
  <c r="C163" i="7"/>
  <c r="B164" i="7"/>
  <c r="G165" i="7"/>
  <c r="D166" i="7"/>
  <c r="C167" i="7"/>
  <c r="C169" i="7"/>
  <c r="B170" i="7"/>
  <c r="G170" i="7"/>
  <c r="B174" i="7"/>
  <c r="G174" i="7"/>
  <c r="G177" i="7"/>
  <c r="C179" i="7"/>
  <c r="G181" i="7"/>
  <c r="C185" i="7"/>
  <c r="G193" i="7"/>
  <c r="G197" i="7"/>
  <c r="F214" i="7"/>
  <c r="E216" i="7"/>
  <c r="F216" i="7"/>
  <c r="E222" i="7"/>
  <c r="G222" i="7"/>
  <c r="B222" i="7"/>
  <c r="F225" i="7"/>
  <c r="G225" i="7"/>
  <c r="C226" i="7"/>
  <c r="E228" i="7"/>
  <c r="F228" i="7"/>
  <c r="E234" i="7"/>
  <c r="C234" i="7"/>
  <c r="G234" i="7"/>
  <c r="B234" i="7"/>
  <c r="E238" i="7"/>
  <c r="D238" i="7"/>
  <c r="C238" i="7"/>
  <c r="F253" i="7"/>
  <c r="E273" i="7"/>
  <c r="D273" i="7"/>
  <c r="C273" i="7"/>
  <c r="G273" i="7"/>
  <c r="B273" i="7"/>
  <c r="E276" i="7"/>
  <c r="F276" i="7"/>
  <c r="B276" i="7"/>
  <c r="F285" i="7"/>
  <c r="F30" i="7"/>
  <c r="G169" i="7"/>
  <c r="G185" i="7"/>
  <c r="F9" i="7"/>
  <c r="G13" i="7"/>
  <c r="D14" i="7"/>
  <c r="F18" i="7"/>
  <c r="F25" i="7"/>
  <c r="G29" i="7"/>
  <c r="D30" i="7"/>
  <c r="F34" i="7"/>
  <c r="C37" i="7"/>
  <c r="F40" i="7"/>
  <c r="F41" i="7"/>
  <c r="C42" i="7"/>
  <c r="G45" i="7"/>
  <c r="D46" i="7"/>
  <c r="F50" i="7"/>
  <c r="C53" i="7"/>
  <c r="F56" i="7"/>
  <c r="F57" i="7"/>
  <c r="C58" i="7"/>
  <c r="G61" i="7"/>
  <c r="D62" i="7"/>
  <c r="F66" i="7"/>
  <c r="C69" i="7"/>
  <c r="F72" i="7"/>
  <c r="F73" i="7"/>
  <c r="C74" i="7"/>
  <c r="G77" i="7"/>
  <c r="D78" i="7"/>
  <c r="F82" i="7"/>
  <c r="C85" i="7"/>
  <c r="F88" i="7"/>
  <c r="F89" i="7"/>
  <c r="C90" i="7"/>
  <c r="G93" i="7"/>
  <c r="D94" i="7"/>
  <c r="F98" i="7"/>
  <c r="D100" i="7"/>
  <c r="F102" i="7"/>
  <c r="E105" i="7"/>
  <c r="C106" i="7"/>
  <c r="C110" i="7"/>
  <c r="F114" i="7"/>
  <c r="D116" i="7"/>
  <c r="F118" i="7"/>
  <c r="E121" i="7"/>
  <c r="C122" i="7"/>
  <c r="C126" i="7"/>
  <c r="F130" i="7"/>
  <c r="D132" i="7"/>
  <c r="F134" i="7"/>
  <c r="E137" i="7"/>
  <c r="C138" i="7"/>
  <c r="C142" i="7"/>
  <c r="F146" i="7"/>
  <c r="D148" i="7"/>
  <c r="F150" i="7"/>
  <c r="E153" i="7"/>
  <c r="C154" i="7"/>
  <c r="C158" i="7"/>
  <c r="F162" i="7"/>
  <c r="D164" i="7"/>
  <c r="F166" i="7"/>
  <c r="E169" i="7"/>
  <c r="C170" i="7"/>
  <c r="B173" i="7"/>
  <c r="C174" i="7"/>
  <c r="B177" i="7"/>
  <c r="F178" i="7"/>
  <c r="D180" i="7"/>
  <c r="F182" i="7"/>
  <c r="E185" i="7"/>
  <c r="C186" i="7"/>
  <c r="B189" i="7"/>
  <c r="C190" i="7"/>
  <c r="B193" i="7"/>
  <c r="F194" i="7"/>
  <c r="D196" i="7"/>
  <c r="F198" i="7"/>
  <c r="C202" i="7"/>
  <c r="F206" i="7"/>
  <c r="C210" i="7"/>
  <c r="B214" i="7"/>
  <c r="G214" i="7"/>
  <c r="B216" i="7"/>
  <c r="G217" i="7"/>
  <c r="C222" i="7"/>
  <c r="E224" i="7"/>
  <c r="D224" i="7"/>
  <c r="C225" i="7"/>
  <c r="F226" i="7"/>
  <c r="B228" i="7"/>
  <c r="D234" i="7"/>
  <c r="E236" i="7"/>
  <c r="D236" i="7"/>
  <c r="B236" i="7"/>
  <c r="B238" i="7"/>
  <c r="F246" i="7"/>
  <c r="D246" i="7"/>
  <c r="C246" i="7"/>
  <c r="E264" i="7"/>
  <c r="F264" i="7"/>
  <c r="B264" i="7"/>
  <c r="F270" i="7"/>
  <c r="G270" i="7"/>
  <c r="D270" i="7"/>
  <c r="C270" i="7"/>
  <c r="F273" i="7"/>
  <c r="E296" i="7"/>
  <c r="F296" i="7"/>
  <c r="B296" i="7"/>
  <c r="F315" i="7"/>
  <c r="F323" i="7"/>
  <c r="F331" i="7"/>
  <c r="E339" i="7"/>
  <c r="G339" i="7"/>
  <c r="B339" i="7"/>
  <c r="E355" i="7"/>
  <c r="D355" i="7"/>
  <c r="G355" i="7"/>
  <c r="E359" i="7"/>
  <c r="D359" i="7"/>
  <c r="G359" i="7"/>
  <c r="E361" i="7"/>
  <c r="D361" i="7"/>
  <c r="F364" i="7"/>
  <c r="D364" i="7"/>
  <c r="C364" i="7"/>
  <c r="F249" i="7"/>
  <c r="F261" i="7"/>
  <c r="F281" i="7"/>
  <c r="F293" i="7"/>
  <c r="B315" i="7"/>
  <c r="G315" i="7"/>
  <c r="B323" i="7"/>
  <c r="G323" i="7"/>
  <c r="B331" i="7"/>
  <c r="G331" i="7"/>
  <c r="C339" i="7"/>
  <c r="B355" i="7"/>
  <c r="F356" i="7"/>
  <c r="C356" i="7"/>
  <c r="E357" i="7"/>
  <c r="B359" i="7"/>
  <c r="F360" i="7"/>
  <c r="C360" i="7"/>
  <c r="G364" i="7"/>
  <c r="E375" i="7"/>
  <c r="D375" i="7"/>
  <c r="C375" i="7"/>
  <c r="E379" i="7"/>
  <c r="D379" i="7"/>
  <c r="C379" i="7"/>
  <c r="E386" i="7"/>
  <c r="F386" i="7"/>
  <c r="B386" i="7"/>
  <c r="F218" i="7"/>
  <c r="F230" i="7"/>
  <c r="F240" i="7"/>
  <c r="F242" i="7"/>
  <c r="B249" i="7"/>
  <c r="G249" i="7"/>
  <c r="G250" i="7"/>
  <c r="B252" i="7"/>
  <c r="F257" i="7"/>
  <c r="B261" i="7"/>
  <c r="G261" i="7"/>
  <c r="G262" i="7"/>
  <c r="D265" i="7"/>
  <c r="C266" i="7"/>
  <c r="F269" i="7"/>
  <c r="B272" i="7"/>
  <c r="D277" i="7"/>
  <c r="C278" i="7"/>
  <c r="B281" i="7"/>
  <c r="G281" i="7"/>
  <c r="G282" i="7"/>
  <c r="B284" i="7"/>
  <c r="F289" i="7"/>
  <c r="B293" i="7"/>
  <c r="G293" i="7"/>
  <c r="G294" i="7"/>
  <c r="D297" i="7"/>
  <c r="C298" i="7"/>
  <c r="F301" i="7"/>
  <c r="B304" i="7"/>
  <c r="G310" i="7"/>
  <c r="D311" i="7"/>
  <c r="C312" i="7"/>
  <c r="B313" i="7"/>
  <c r="C315" i="7"/>
  <c r="G318" i="7"/>
  <c r="C320" i="7"/>
  <c r="B321" i="7"/>
  <c r="C323" i="7"/>
  <c r="G326" i="7"/>
  <c r="C328" i="7"/>
  <c r="B329" i="7"/>
  <c r="C331" i="7"/>
  <c r="G334" i="7"/>
  <c r="C336" i="7"/>
  <c r="B337" i="7"/>
  <c r="D339" i="7"/>
  <c r="D341" i="7"/>
  <c r="F352" i="7"/>
  <c r="D352" i="7"/>
  <c r="C355" i="7"/>
  <c r="D356" i="7"/>
  <c r="C359" i="7"/>
  <c r="D360" i="7"/>
  <c r="B362" i="7"/>
  <c r="E367" i="7"/>
  <c r="C367" i="7"/>
  <c r="G367" i="7"/>
  <c r="B367" i="7"/>
  <c r="E371" i="7"/>
  <c r="C371" i="7"/>
  <c r="G371" i="7"/>
  <c r="B371" i="7"/>
  <c r="B375" i="7"/>
  <c r="B379" i="7"/>
  <c r="F384" i="7"/>
  <c r="G384" i="7"/>
  <c r="D384" i="7"/>
  <c r="C249" i="7"/>
  <c r="F252" i="7"/>
  <c r="C261" i="7"/>
  <c r="F265" i="7"/>
  <c r="D266" i="7"/>
  <c r="F272" i="7"/>
  <c r="F277" i="7"/>
  <c r="D278" i="7"/>
  <c r="C281" i="7"/>
  <c r="F284" i="7"/>
  <c r="C293" i="7"/>
  <c r="F297" i="7"/>
  <c r="D298" i="7"/>
  <c r="B301" i="7"/>
  <c r="G301" i="7"/>
  <c r="F304" i="7"/>
  <c r="F311" i="7"/>
  <c r="D315" i="7"/>
  <c r="B318" i="7"/>
  <c r="F319" i="7"/>
  <c r="D323" i="7"/>
  <c r="B326" i="7"/>
  <c r="F327" i="7"/>
  <c r="D331" i="7"/>
  <c r="B334" i="7"/>
  <c r="F335" i="7"/>
  <c r="F339" i="7"/>
  <c r="D342" i="7"/>
  <c r="E342" i="7"/>
  <c r="E343" i="7"/>
  <c r="C343" i="7"/>
  <c r="G343" i="7"/>
  <c r="E347" i="7"/>
  <c r="G347" i="7"/>
  <c r="B347" i="7"/>
  <c r="F348" i="7"/>
  <c r="G348" i="7"/>
  <c r="C352" i="7"/>
  <c r="F355" i="7"/>
  <c r="G356" i="7"/>
  <c r="E358" i="7"/>
  <c r="F359" i="7"/>
  <c r="G360" i="7"/>
  <c r="E362" i="7"/>
  <c r="D367" i="7"/>
  <c r="D371" i="7"/>
  <c r="F375" i="7"/>
  <c r="F378" i="7"/>
  <c r="E378" i="7"/>
  <c r="F379" i="7"/>
  <c r="C384" i="7"/>
  <c r="F351" i="7"/>
  <c r="D363" i="7"/>
  <c r="G368" i="7"/>
  <c r="G372" i="7"/>
  <c r="F383" i="7"/>
  <c r="C387" i="7"/>
  <c r="F391" i="7"/>
  <c r="D392" i="7"/>
  <c r="B394" i="7"/>
  <c r="C395" i="7"/>
  <c r="F397" i="7"/>
  <c r="D398" i="7"/>
  <c r="C401" i="7"/>
  <c r="E404" i="7"/>
  <c r="C405" i="7"/>
  <c r="B409" i="7"/>
  <c r="G409" i="7"/>
  <c r="E412" i="7"/>
  <c r="C413" i="7"/>
  <c r="F417" i="7"/>
  <c r="B420" i="7"/>
  <c r="F421" i="7"/>
  <c r="D422" i="7"/>
  <c r="C425" i="7"/>
  <c r="D429" i="7"/>
  <c r="E430" i="7"/>
  <c r="D431" i="7"/>
  <c r="D433" i="7"/>
  <c r="C434" i="7"/>
  <c r="F435" i="7"/>
  <c r="B437" i="7"/>
  <c r="G437" i="7"/>
  <c r="B441" i="7"/>
  <c r="G441" i="7"/>
  <c r="B443" i="7"/>
  <c r="C444" i="7"/>
  <c r="E446" i="7"/>
  <c r="D447" i="7"/>
  <c r="E449" i="7"/>
  <c r="D449" i="7"/>
  <c r="G449" i="7"/>
  <c r="B457" i="7"/>
  <c r="B470" i="7"/>
  <c r="D473" i="7"/>
  <c r="G473" i="7"/>
  <c r="B474" i="7"/>
  <c r="D475" i="7"/>
  <c r="C475" i="7"/>
  <c r="E478" i="7"/>
  <c r="D478" i="7"/>
  <c r="G478" i="7"/>
  <c r="E480" i="7"/>
  <c r="D480" i="7"/>
  <c r="E482" i="7"/>
  <c r="D482" i="7"/>
  <c r="G482" i="7"/>
  <c r="E487" i="7"/>
  <c r="E496" i="7"/>
  <c r="D496" i="7"/>
  <c r="D499" i="7"/>
  <c r="C499" i="7"/>
  <c r="E499" i="7"/>
  <c r="E504" i="7"/>
  <c r="D504" i="7"/>
  <c r="D507" i="7"/>
  <c r="C507" i="7"/>
  <c r="E507" i="7"/>
  <c r="F363" i="7"/>
  <c r="D387" i="7"/>
  <c r="G392" i="7"/>
  <c r="F394" i="7"/>
  <c r="D395" i="7"/>
  <c r="D401" i="7"/>
  <c r="G404" i="7"/>
  <c r="D405" i="7"/>
  <c r="C409" i="7"/>
  <c r="G412" i="7"/>
  <c r="D413" i="7"/>
  <c r="C420" i="7"/>
  <c r="D425" i="7"/>
  <c r="F429" i="7"/>
  <c r="F431" i="7"/>
  <c r="F433" i="7"/>
  <c r="C437" i="7"/>
  <c r="B439" i="7"/>
  <c r="C441" i="7"/>
  <c r="D443" i="7"/>
  <c r="F445" i="7"/>
  <c r="F447" i="7"/>
  <c r="B449" i="7"/>
  <c r="F456" i="7"/>
  <c r="C456" i="7"/>
  <c r="D457" i="7"/>
  <c r="E459" i="7"/>
  <c r="F459" i="7"/>
  <c r="C460" i="7"/>
  <c r="E465" i="7"/>
  <c r="G465" i="7"/>
  <c r="B465" i="7"/>
  <c r="C470" i="7"/>
  <c r="D471" i="7"/>
  <c r="B473" i="7"/>
  <c r="C474" i="7"/>
  <c r="E475" i="7"/>
  <c r="B478" i="7"/>
  <c r="D481" i="7"/>
  <c r="G481" i="7"/>
  <c r="B482" i="7"/>
  <c r="D483" i="7"/>
  <c r="C483" i="7"/>
  <c r="E486" i="7"/>
  <c r="D486" i="7"/>
  <c r="G486" i="7"/>
  <c r="E488" i="7"/>
  <c r="D488" i="7"/>
  <c r="E490" i="7"/>
  <c r="D490" i="7"/>
  <c r="G490" i="7"/>
  <c r="F387" i="7"/>
  <c r="F395" i="7"/>
  <c r="F401" i="7"/>
  <c r="F405" i="7"/>
  <c r="D409" i="7"/>
  <c r="F413" i="7"/>
  <c r="E420" i="7"/>
  <c r="F425" i="7"/>
  <c r="D437" i="7"/>
  <c r="D441" i="7"/>
  <c r="F443" i="7"/>
  <c r="F448" i="7"/>
  <c r="G448" i="7"/>
  <c r="E451" i="7"/>
  <c r="F451" i="7"/>
  <c r="E455" i="7"/>
  <c r="B455" i="7"/>
  <c r="G460" i="7"/>
  <c r="D489" i="7"/>
  <c r="G489" i="7"/>
  <c r="D491" i="7"/>
  <c r="C491" i="7"/>
  <c r="C495" i="7"/>
  <c r="D495" i="7"/>
  <c r="F409" i="7"/>
  <c r="G420" i="7"/>
  <c r="F437" i="7"/>
  <c r="F441" i="7"/>
  <c r="E457" i="7"/>
  <c r="C457" i="7"/>
  <c r="G457" i="7"/>
  <c r="D467" i="7"/>
  <c r="C467" i="7"/>
  <c r="E470" i="7"/>
  <c r="D470" i="7"/>
  <c r="G470" i="7"/>
  <c r="E472" i="7"/>
  <c r="D472" i="7"/>
  <c r="E474" i="7"/>
  <c r="D474" i="7"/>
  <c r="G474" i="7"/>
  <c r="C503" i="7"/>
  <c r="E503" i="7"/>
  <c r="D503" i="7"/>
  <c r="F494" i="7"/>
  <c r="F498" i="7"/>
  <c r="F502" i="7"/>
  <c r="F506" i="7"/>
  <c r="F510" i="7"/>
  <c r="D511" i="7"/>
  <c r="F514" i="7"/>
  <c r="E515" i="7"/>
  <c r="F518" i="7"/>
  <c r="D519" i="7"/>
  <c r="D520" i="7"/>
  <c r="F522" i="7"/>
  <c r="F526" i="7"/>
  <c r="C530" i="7"/>
  <c r="F532" i="7"/>
  <c r="C534" i="7"/>
  <c r="D536" i="7"/>
  <c r="F538" i="7"/>
  <c r="B540" i="7"/>
  <c r="F542" i="7"/>
  <c r="C546" i="7"/>
  <c r="F548" i="7"/>
  <c r="C550" i="7"/>
  <c r="D552" i="7"/>
  <c r="F554" i="7"/>
  <c r="B556" i="7"/>
  <c r="C557" i="7"/>
  <c r="E560" i="7"/>
  <c r="B560" i="7"/>
  <c r="E564" i="7"/>
  <c r="D564" i="7"/>
  <c r="C572" i="7"/>
  <c r="E583" i="7"/>
  <c r="C583" i="7"/>
  <c r="G583" i="7"/>
  <c r="F604" i="7"/>
  <c r="C604" i="7"/>
  <c r="G604" i="7"/>
  <c r="D604" i="7"/>
  <c r="E511" i="7"/>
  <c r="E519" i="7"/>
  <c r="F520" i="7"/>
  <c r="E562" i="7"/>
  <c r="C562" i="7"/>
  <c r="G562" i="7"/>
  <c r="E566" i="7"/>
  <c r="D566" i="7"/>
  <c r="G566" i="7"/>
  <c r="D576" i="7"/>
  <c r="E576" i="7"/>
  <c r="D578" i="7"/>
  <c r="B578" i="7"/>
  <c r="E599" i="7"/>
  <c r="G599" i="7"/>
  <c r="B599" i="7"/>
  <c r="D599" i="7"/>
  <c r="D610" i="7"/>
  <c r="B610" i="7"/>
  <c r="G610" i="7"/>
  <c r="E615" i="7"/>
  <c r="G615" i="7"/>
  <c r="B615" i="7"/>
  <c r="D615" i="7"/>
  <c r="C615" i="7"/>
  <c r="F530" i="7"/>
  <c r="B532" i="7"/>
  <c r="F534" i="7"/>
  <c r="F546" i="7"/>
  <c r="B548" i="7"/>
  <c r="F550" i="7"/>
  <c r="C554" i="7"/>
  <c r="F556" i="7"/>
  <c r="E558" i="7"/>
  <c r="F558" i="7"/>
  <c r="G558" i="7"/>
  <c r="F560" i="7"/>
  <c r="B562" i="7"/>
  <c r="F564" i="7"/>
  <c r="B566" i="7"/>
  <c r="D570" i="7"/>
  <c r="B570" i="7"/>
  <c r="C576" i="7"/>
  <c r="C578" i="7"/>
  <c r="F580" i="7"/>
  <c r="D580" i="7"/>
  <c r="D581" i="7"/>
  <c r="D583" i="7"/>
  <c r="C599" i="7"/>
  <c r="F615" i="7"/>
  <c r="F453" i="7"/>
  <c r="F461" i="7"/>
  <c r="G469" i="7"/>
  <c r="G477" i="7"/>
  <c r="G485" i="7"/>
  <c r="G493" i="7"/>
  <c r="D494" i="7"/>
  <c r="G497" i="7"/>
  <c r="D498" i="7"/>
  <c r="G501" i="7"/>
  <c r="D502" i="7"/>
  <c r="G505" i="7"/>
  <c r="D506" i="7"/>
  <c r="G509" i="7"/>
  <c r="D510" i="7"/>
  <c r="D512" i="7"/>
  <c r="G513" i="7"/>
  <c r="D514" i="7"/>
  <c r="C515" i="7"/>
  <c r="G517" i="7"/>
  <c r="D518" i="7"/>
  <c r="B520" i="7"/>
  <c r="E521" i="7"/>
  <c r="D522" i="7"/>
  <c r="D526" i="7"/>
  <c r="E527" i="7"/>
  <c r="F528" i="7"/>
  <c r="B530" i="7"/>
  <c r="G530" i="7"/>
  <c r="D532" i="7"/>
  <c r="B534" i="7"/>
  <c r="G534" i="7"/>
  <c r="B536" i="7"/>
  <c r="E537" i="7"/>
  <c r="D538" i="7"/>
  <c r="D542" i="7"/>
  <c r="E543" i="7"/>
  <c r="B546" i="7"/>
  <c r="G546" i="7"/>
  <c r="D548" i="7"/>
  <c r="F561" i="7"/>
  <c r="C561" i="7"/>
  <c r="D562" i="7"/>
  <c r="F565" i="7"/>
  <c r="G565" i="7"/>
  <c r="C566" i="7"/>
  <c r="D573" i="7"/>
  <c r="E578" i="7"/>
  <c r="C580" i="7"/>
  <c r="F583" i="7"/>
  <c r="E594" i="7"/>
  <c r="B594" i="7"/>
  <c r="F599" i="7"/>
  <c r="F603" i="7"/>
  <c r="C619" i="7"/>
  <c r="C623" i="7"/>
  <c r="C627" i="7"/>
  <c r="D629" i="7"/>
  <c r="F631" i="7"/>
  <c r="C635" i="7"/>
  <c r="D637" i="7"/>
  <c r="F639" i="7"/>
  <c r="C643" i="7"/>
  <c r="F647" i="7"/>
  <c r="C651" i="7"/>
  <c r="E653" i="7"/>
  <c r="C655" i="7"/>
  <c r="D665" i="7"/>
  <c r="F667" i="7"/>
  <c r="F671" i="7"/>
  <c r="F679" i="7"/>
  <c r="D687" i="7"/>
  <c r="B691" i="7"/>
  <c r="G691" i="7"/>
  <c r="B693" i="7"/>
  <c r="F571" i="7"/>
  <c r="F575" i="7"/>
  <c r="F579" i="7"/>
  <c r="C587" i="7"/>
  <c r="F591" i="7"/>
  <c r="D592" i="7"/>
  <c r="C595" i="7"/>
  <c r="F598" i="7"/>
  <c r="C600" i="7"/>
  <c r="B603" i="7"/>
  <c r="G603" i="7"/>
  <c r="B606" i="7"/>
  <c r="C607" i="7"/>
  <c r="F611" i="7"/>
  <c r="E614" i="7"/>
  <c r="G618" i="7"/>
  <c r="D619" i="7"/>
  <c r="C620" i="7"/>
  <c r="E622" i="7"/>
  <c r="D623" i="7"/>
  <c r="G626" i="7"/>
  <c r="D627" i="7"/>
  <c r="C628" i="7"/>
  <c r="F629" i="7"/>
  <c r="B631" i="7"/>
  <c r="G631" i="7"/>
  <c r="B633" i="7"/>
  <c r="D635" i="7"/>
  <c r="C636" i="7"/>
  <c r="F637" i="7"/>
  <c r="B639" i="7"/>
  <c r="G639" i="7"/>
  <c r="D641" i="7"/>
  <c r="G642" i="7"/>
  <c r="D643" i="7"/>
  <c r="B647" i="7"/>
  <c r="G647" i="7"/>
  <c r="B649" i="7"/>
  <c r="C650" i="7"/>
  <c r="D651" i="7"/>
  <c r="D652" i="7"/>
  <c r="D655" i="7"/>
  <c r="C659" i="7"/>
  <c r="E661" i="7"/>
  <c r="C663" i="7"/>
  <c r="E665" i="7"/>
  <c r="B667" i="7"/>
  <c r="G667" i="7"/>
  <c r="B669" i="7"/>
  <c r="B671" i="7"/>
  <c r="G671" i="7"/>
  <c r="D675" i="7"/>
  <c r="B679" i="7"/>
  <c r="G679" i="7"/>
  <c r="B681" i="7"/>
  <c r="F687" i="7"/>
  <c r="B689" i="7"/>
  <c r="D693" i="7"/>
  <c r="F619" i="7"/>
  <c r="F623" i="7"/>
  <c r="F627" i="7"/>
  <c r="F635" i="7"/>
  <c r="F643" i="7"/>
  <c r="F651" i="7"/>
  <c r="F655" i="7"/>
  <c r="C667" i="7"/>
  <c r="E669" i="7"/>
  <c r="C671" i="7"/>
  <c r="F675" i="7"/>
  <c r="C678" i="7"/>
  <c r="C679" i="7"/>
  <c r="F681" i="7"/>
  <c r="F683" i="7"/>
  <c r="B687" i="7"/>
  <c r="G687" i="7"/>
  <c r="D689" i="7"/>
  <c r="G690" i="7"/>
  <c r="D691" i="7"/>
  <c r="F693" i="7"/>
  <c r="F587" i="7"/>
  <c r="F595" i="7"/>
  <c r="G600" i="7"/>
  <c r="D603" i="7"/>
  <c r="F607" i="7"/>
  <c r="B619" i="7"/>
  <c r="G619" i="7"/>
  <c r="B623" i="7"/>
  <c r="G623" i="7"/>
  <c r="B627" i="7"/>
  <c r="G627" i="7"/>
  <c r="B629" i="7"/>
  <c r="C630" i="7"/>
  <c r="D631" i="7"/>
  <c r="F633" i="7"/>
  <c r="B635" i="7"/>
  <c r="G635" i="7"/>
  <c r="B637" i="7"/>
  <c r="C638" i="7"/>
  <c r="D639" i="7"/>
  <c r="B643" i="7"/>
  <c r="G643" i="7"/>
  <c r="D647" i="7"/>
  <c r="F649" i="7"/>
  <c r="B651" i="7"/>
  <c r="G651" i="7"/>
  <c r="B653" i="7"/>
  <c r="B655" i="7"/>
  <c r="G655" i="7"/>
  <c r="F659" i="7"/>
  <c r="F663" i="7"/>
  <c r="C666" i="7"/>
  <c r="D667" i="7"/>
  <c r="D668" i="7"/>
  <c r="D671" i="7"/>
  <c r="B675" i="7"/>
  <c r="G675" i="7"/>
  <c r="B677" i="7"/>
  <c r="G678" i="7"/>
  <c r="D679" i="7"/>
  <c r="B683" i="7"/>
  <c r="G683" i="7"/>
  <c r="C687" i="7"/>
  <c r="F689" i="7"/>
  <c r="F691" i="7"/>
  <c r="E11" i="7"/>
  <c r="E15" i="7"/>
  <c r="E19" i="7"/>
  <c r="E23" i="7"/>
  <c r="E27" i="7"/>
  <c r="E43" i="7"/>
  <c r="E51" i="7"/>
  <c r="E55" i="7"/>
  <c r="E71" i="7"/>
  <c r="E75" i="7"/>
  <c r="E87" i="7"/>
  <c r="F104" i="7"/>
  <c r="G120" i="7"/>
  <c r="C120" i="7"/>
  <c r="F120" i="7"/>
  <c r="G144" i="7"/>
  <c r="C144" i="7"/>
  <c r="F144" i="7"/>
  <c r="G160" i="7"/>
  <c r="C160" i="7"/>
  <c r="F160" i="7"/>
  <c r="G168" i="7"/>
  <c r="C168" i="7"/>
  <c r="F168" i="7"/>
  <c r="G192" i="7"/>
  <c r="C192" i="7"/>
  <c r="F192" i="7"/>
  <c r="D263" i="7"/>
  <c r="G263" i="7"/>
  <c r="C263" i="7"/>
  <c r="F263" i="7"/>
  <c r="B263" i="7"/>
  <c r="D279" i="7"/>
  <c r="G279" i="7"/>
  <c r="C279" i="7"/>
  <c r="F279" i="7"/>
  <c r="B279" i="7"/>
  <c r="F324" i="7"/>
  <c r="B324" i="7"/>
  <c r="E324" i="7"/>
  <c r="D324" i="7"/>
  <c r="C324" i="7"/>
  <c r="D338" i="7"/>
  <c r="E338" i="7"/>
  <c r="C338" i="7"/>
  <c r="G338" i="7"/>
  <c r="B338" i="7"/>
  <c r="F340" i="7"/>
  <c r="B340" i="7"/>
  <c r="E340" i="7"/>
  <c r="D340" i="7"/>
  <c r="C340" i="7"/>
  <c r="G365" i="7"/>
  <c r="C365" i="7"/>
  <c r="F365" i="7"/>
  <c r="B365" i="7"/>
  <c r="E365" i="7"/>
  <c r="D365" i="7"/>
  <c r="D523" i="7"/>
  <c r="F523" i="7"/>
  <c r="B523" i="7"/>
  <c r="G523" i="7"/>
  <c r="E523" i="7"/>
  <c r="C523" i="7"/>
  <c r="D539" i="7"/>
  <c r="F539" i="7"/>
  <c r="B539" i="7"/>
  <c r="G539" i="7"/>
  <c r="E539" i="7"/>
  <c r="C539" i="7"/>
  <c r="D555" i="7"/>
  <c r="G555" i="7"/>
  <c r="F555" i="7"/>
  <c r="B555" i="7"/>
  <c r="E555" i="7"/>
  <c r="C555" i="7"/>
  <c r="C8" i="7"/>
  <c r="G8" i="7"/>
  <c r="D9" i="7"/>
  <c r="B11" i="7"/>
  <c r="F11" i="7"/>
  <c r="C12" i="7"/>
  <c r="G12" i="7"/>
  <c r="D13" i="7"/>
  <c r="B15" i="7"/>
  <c r="F15" i="7"/>
  <c r="C16" i="7"/>
  <c r="G16" i="7"/>
  <c r="D17" i="7"/>
  <c r="B19" i="7"/>
  <c r="F19" i="7"/>
  <c r="C20" i="7"/>
  <c r="G20" i="7"/>
  <c r="D21" i="7"/>
  <c r="B23" i="7"/>
  <c r="F23" i="7"/>
  <c r="C24" i="7"/>
  <c r="G24" i="7"/>
  <c r="D25" i="7"/>
  <c r="B27" i="7"/>
  <c r="F27" i="7"/>
  <c r="C28" i="7"/>
  <c r="G28" i="7"/>
  <c r="D29" i="7"/>
  <c r="B31" i="7"/>
  <c r="F31" i="7"/>
  <c r="C32" i="7"/>
  <c r="G32" i="7"/>
  <c r="D33" i="7"/>
  <c r="B35" i="7"/>
  <c r="F35" i="7"/>
  <c r="C36" i="7"/>
  <c r="G36" i="7"/>
  <c r="D37" i="7"/>
  <c r="B39" i="7"/>
  <c r="F39" i="7"/>
  <c r="C40" i="7"/>
  <c r="G40" i="7"/>
  <c r="D41" i="7"/>
  <c r="B43" i="7"/>
  <c r="F43" i="7"/>
  <c r="C44" i="7"/>
  <c r="G44" i="7"/>
  <c r="D45" i="7"/>
  <c r="B47" i="7"/>
  <c r="F47" i="7"/>
  <c r="C48" i="7"/>
  <c r="G48" i="7"/>
  <c r="D49" i="7"/>
  <c r="B51" i="7"/>
  <c r="F51" i="7"/>
  <c r="C52" i="7"/>
  <c r="G52" i="7"/>
  <c r="D53" i="7"/>
  <c r="B55" i="7"/>
  <c r="F55" i="7"/>
  <c r="C56" i="7"/>
  <c r="G56" i="7"/>
  <c r="D57" i="7"/>
  <c r="B59" i="7"/>
  <c r="F59" i="7"/>
  <c r="C60" i="7"/>
  <c r="G60" i="7"/>
  <c r="D61" i="7"/>
  <c r="B63" i="7"/>
  <c r="F63" i="7"/>
  <c r="C64" i="7"/>
  <c r="G64" i="7"/>
  <c r="D65" i="7"/>
  <c r="B67" i="7"/>
  <c r="F67" i="7"/>
  <c r="C68" i="7"/>
  <c r="G68" i="7"/>
  <c r="D69" i="7"/>
  <c r="B71" i="7"/>
  <c r="F71" i="7"/>
  <c r="C72" i="7"/>
  <c r="G72" i="7"/>
  <c r="D73" i="7"/>
  <c r="B75" i="7"/>
  <c r="F75" i="7"/>
  <c r="C76" i="7"/>
  <c r="G76" i="7"/>
  <c r="D77" i="7"/>
  <c r="B79" i="7"/>
  <c r="F79" i="7"/>
  <c r="C80" i="7"/>
  <c r="G80" i="7"/>
  <c r="D81" i="7"/>
  <c r="B83" i="7"/>
  <c r="F83" i="7"/>
  <c r="C84" i="7"/>
  <c r="G84" i="7"/>
  <c r="D85" i="7"/>
  <c r="B87" i="7"/>
  <c r="F87" i="7"/>
  <c r="C88" i="7"/>
  <c r="G88" i="7"/>
  <c r="D89" i="7"/>
  <c r="B91" i="7"/>
  <c r="F91" i="7"/>
  <c r="C92" i="7"/>
  <c r="G92" i="7"/>
  <c r="D93" i="7"/>
  <c r="B95" i="7"/>
  <c r="F95" i="7"/>
  <c r="C96" i="7"/>
  <c r="F97" i="7"/>
  <c r="F99" i="7"/>
  <c r="B99" i="7"/>
  <c r="G99" i="7"/>
  <c r="C101" i="7"/>
  <c r="D103" i="7"/>
  <c r="B104" i="7"/>
  <c r="F105" i="7"/>
  <c r="F107" i="7"/>
  <c r="B107" i="7"/>
  <c r="G107" i="7"/>
  <c r="C109" i="7"/>
  <c r="D111" i="7"/>
  <c r="B112" i="7"/>
  <c r="F113" i="7"/>
  <c r="F115" i="7"/>
  <c r="B115" i="7"/>
  <c r="G115" i="7"/>
  <c r="C117" i="7"/>
  <c r="D119" i="7"/>
  <c r="B120" i="7"/>
  <c r="F121" i="7"/>
  <c r="F123" i="7"/>
  <c r="B123" i="7"/>
  <c r="G123" i="7"/>
  <c r="C125" i="7"/>
  <c r="D127" i="7"/>
  <c r="B128" i="7"/>
  <c r="F129" i="7"/>
  <c r="F131" i="7"/>
  <c r="B131" i="7"/>
  <c r="G131" i="7"/>
  <c r="C133" i="7"/>
  <c r="D135" i="7"/>
  <c r="F137" i="7"/>
  <c r="F139" i="7"/>
  <c r="B139" i="7"/>
  <c r="G139" i="7"/>
  <c r="C141" i="7"/>
  <c r="D143" i="7"/>
  <c r="B144" i="7"/>
  <c r="F145" i="7"/>
  <c r="F147" i="7"/>
  <c r="B147" i="7"/>
  <c r="G147" i="7"/>
  <c r="C149" i="7"/>
  <c r="D151" i="7"/>
  <c r="B152" i="7"/>
  <c r="F153" i="7"/>
  <c r="F155" i="7"/>
  <c r="B155" i="7"/>
  <c r="G155" i="7"/>
  <c r="C157" i="7"/>
  <c r="D159" i="7"/>
  <c r="B160" i="7"/>
  <c r="F161" i="7"/>
  <c r="F163" i="7"/>
  <c r="B163" i="7"/>
  <c r="G163" i="7"/>
  <c r="C165" i="7"/>
  <c r="D167" i="7"/>
  <c r="B168" i="7"/>
  <c r="F169" i="7"/>
  <c r="F171" i="7"/>
  <c r="B171" i="7"/>
  <c r="G171" i="7"/>
  <c r="C173" i="7"/>
  <c r="D175" i="7"/>
  <c r="F177" i="7"/>
  <c r="F179" i="7"/>
  <c r="B179" i="7"/>
  <c r="G179" i="7"/>
  <c r="C181" i="7"/>
  <c r="D183" i="7"/>
  <c r="F185" i="7"/>
  <c r="F187" i="7"/>
  <c r="B187" i="7"/>
  <c r="G187" i="7"/>
  <c r="C189" i="7"/>
  <c r="D191" i="7"/>
  <c r="B192" i="7"/>
  <c r="F193" i="7"/>
  <c r="F195" i="7"/>
  <c r="B195" i="7"/>
  <c r="G195" i="7"/>
  <c r="C197" i="7"/>
  <c r="E199" i="7"/>
  <c r="E201" i="7"/>
  <c r="D203" i="7"/>
  <c r="F203" i="7"/>
  <c r="B203" i="7"/>
  <c r="F205" i="7"/>
  <c r="B205" i="7"/>
  <c r="D205" i="7"/>
  <c r="E207" i="7"/>
  <c r="E209" i="7"/>
  <c r="D211" i="7"/>
  <c r="F211" i="7"/>
  <c r="B211" i="7"/>
  <c r="D219" i="7"/>
  <c r="G219" i="7"/>
  <c r="C219" i="7"/>
  <c r="F219" i="7"/>
  <c r="B219" i="7"/>
  <c r="D235" i="7"/>
  <c r="G235" i="7"/>
  <c r="C235" i="7"/>
  <c r="F235" i="7"/>
  <c r="B235" i="7"/>
  <c r="D259" i="7"/>
  <c r="G259" i="7"/>
  <c r="C259" i="7"/>
  <c r="F259" i="7"/>
  <c r="B259" i="7"/>
  <c r="E263" i="7"/>
  <c r="D275" i="7"/>
  <c r="G275" i="7"/>
  <c r="C275" i="7"/>
  <c r="F275" i="7"/>
  <c r="B275" i="7"/>
  <c r="E279" i="7"/>
  <c r="D291" i="7"/>
  <c r="G291" i="7"/>
  <c r="C291" i="7"/>
  <c r="F291" i="7"/>
  <c r="B291" i="7"/>
  <c r="D307" i="7"/>
  <c r="G307" i="7"/>
  <c r="C307" i="7"/>
  <c r="F307" i="7"/>
  <c r="B307" i="7"/>
  <c r="G324" i="7"/>
  <c r="F338" i="7"/>
  <c r="G340" i="7"/>
  <c r="D354" i="7"/>
  <c r="G354" i="7"/>
  <c r="C354" i="7"/>
  <c r="F354" i="7"/>
  <c r="E354" i="7"/>
  <c r="B354" i="7"/>
  <c r="G381" i="7"/>
  <c r="C381" i="7"/>
  <c r="F381" i="7"/>
  <c r="B381" i="7"/>
  <c r="E381" i="7"/>
  <c r="D381" i="7"/>
  <c r="E95" i="7"/>
  <c r="G136" i="7"/>
  <c r="C136" i="7"/>
  <c r="F136" i="7"/>
  <c r="G176" i="7"/>
  <c r="C176" i="7"/>
  <c r="F176" i="7"/>
  <c r="G184" i="7"/>
  <c r="C184" i="7"/>
  <c r="F184" i="7"/>
  <c r="D223" i="7"/>
  <c r="G223" i="7"/>
  <c r="C223" i="7"/>
  <c r="F223" i="7"/>
  <c r="B223" i="7"/>
  <c r="D239" i="7"/>
  <c r="G239" i="7"/>
  <c r="C239" i="7"/>
  <c r="F239" i="7"/>
  <c r="B239" i="7"/>
  <c r="D247" i="7"/>
  <c r="G247" i="7"/>
  <c r="C247" i="7"/>
  <c r="F247" i="7"/>
  <c r="B247" i="7"/>
  <c r="D295" i="7"/>
  <c r="G295" i="7"/>
  <c r="C295" i="7"/>
  <c r="F295" i="7"/>
  <c r="B295" i="7"/>
  <c r="D322" i="7"/>
  <c r="E322" i="7"/>
  <c r="C322" i="7"/>
  <c r="G322" i="7"/>
  <c r="B322" i="7"/>
  <c r="D8" i="7"/>
  <c r="C11" i="7"/>
  <c r="G11" i="7"/>
  <c r="D12" i="7"/>
  <c r="C15" i="7"/>
  <c r="G15" i="7"/>
  <c r="D16" i="7"/>
  <c r="C19" i="7"/>
  <c r="G19" i="7"/>
  <c r="D20" i="7"/>
  <c r="C23" i="7"/>
  <c r="G23" i="7"/>
  <c r="D24" i="7"/>
  <c r="C27" i="7"/>
  <c r="G27" i="7"/>
  <c r="D28" i="7"/>
  <c r="C31" i="7"/>
  <c r="G31" i="7"/>
  <c r="D32" i="7"/>
  <c r="C35" i="7"/>
  <c r="G35" i="7"/>
  <c r="D36" i="7"/>
  <c r="C39" i="7"/>
  <c r="G39" i="7"/>
  <c r="D40" i="7"/>
  <c r="C43" i="7"/>
  <c r="G43" i="7"/>
  <c r="D44" i="7"/>
  <c r="C47" i="7"/>
  <c r="G47" i="7"/>
  <c r="D48" i="7"/>
  <c r="C51" i="7"/>
  <c r="G51" i="7"/>
  <c r="D52" i="7"/>
  <c r="C55" i="7"/>
  <c r="G55" i="7"/>
  <c r="D56" i="7"/>
  <c r="C59" i="7"/>
  <c r="G59" i="7"/>
  <c r="D60" i="7"/>
  <c r="C63" i="7"/>
  <c r="G63" i="7"/>
  <c r="D64" i="7"/>
  <c r="C67" i="7"/>
  <c r="G67" i="7"/>
  <c r="D68" i="7"/>
  <c r="C71" i="7"/>
  <c r="G71" i="7"/>
  <c r="D72" i="7"/>
  <c r="C75" i="7"/>
  <c r="G75" i="7"/>
  <c r="D76" i="7"/>
  <c r="C79" i="7"/>
  <c r="G79" i="7"/>
  <c r="D80" i="7"/>
  <c r="C83" i="7"/>
  <c r="G83" i="7"/>
  <c r="D84" i="7"/>
  <c r="C87" i="7"/>
  <c r="G87" i="7"/>
  <c r="D88" i="7"/>
  <c r="C91" i="7"/>
  <c r="G91" i="7"/>
  <c r="D92" i="7"/>
  <c r="C95" i="7"/>
  <c r="G95" i="7"/>
  <c r="D96" i="7"/>
  <c r="G100" i="7"/>
  <c r="C100" i="7"/>
  <c r="F100" i="7"/>
  <c r="E101" i="7"/>
  <c r="G108" i="7"/>
  <c r="C108" i="7"/>
  <c r="F108" i="7"/>
  <c r="E109" i="7"/>
  <c r="G116" i="7"/>
  <c r="C116" i="7"/>
  <c r="F116" i="7"/>
  <c r="E117" i="7"/>
  <c r="D120" i="7"/>
  <c r="G124" i="7"/>
  <c r="C124" i="7"/>
  <c r="F124" i="7"/>
  <c r="E125" i="7"/>
  <c r="G132" i="7"/>
  <c r="C132" i="7"/>
  <c r="F132" i="7"/>
  <c r="E133" i="7"/>
  <c r="D136" i="7"/>
  <c r="G140" i="7"/>
  <c r="C140" i="7"/>
  <c r="F140" i="7"/>
  <c r="E141" i="7"/>
  <c r="D144" i="7"/>
  <c r="G148" i="7"/>
  <c r="C148" i="7"/>
  <c r="F148" i="7"/>
  <c r="E149" i="7"/>
  <c r="G156" i="7"/>
  <c r="C156" i="7"/>
  <c r="F156" i="7"/>
  <c r="E157" i="7"/>
  <c r="D160" i="7"/>
  <c r="G164" i="7"/>
  <c r="C164" i="7"/>
  <c r="F164" i="7"/>
  <c r="E165" i="7"/>
  <c r="D168" i="7"/>
  <c r="G172" i="7"/>
  <c r="C172" i="7"/>
  <c r="F172" i="7"/>
  <c r="E173" i="7"/>
  <c r="D176" i="7"/>
  <c r="G180" i="7"/>
  <c r="C180" i="7"/>
  <c r="F180" i="7"/>
  <c r="E181" i="7"/>
  <c r="D184" i="7"/>
  <c r="G188" i="7"/>
  <c r="C188" i="7"/>
  <c r="F188" i="7"/>
  <c r="E189" i="7"/>
  <c r="D192" i="7"/>
  <c r="G196" i="7"/>
  <c r="C196" i="7"/>
  <c r="F196" i="7"/>
  <c r="E197" i="7"/>
  <c r="D215" i="7"/>
  <c r="G215" i="7"/>
  <c r="C215" i="7"/>
  <c r="F215" i="7"/>
  <c r="B215" i="7"/>
  <c r="D231" i="7"/>
  <c r="G231" i="7"/>
  <c r="C231" i="7"/>
  <c r="F231" i="7"/>
  <c r="B231" i="7"/>
  <c r="D255" i="7"/>
  <c r="G255" i="7"/>
  <c r="C255" i="7"/>
  <c r="F255" i="7"/>
  <c r="B255" i="7"/>
  <c r="D271" i="7"/>
  <c r="G271" i="7"/>
  <c r="C271" i="7"/>
  <c r="F271" i="7"/>
  <c r="B271" i="7"/>
  <c r="D287" i="7"/>
  <c r="G287" i="7"/>
  <c r="C287" i="7"/>
  <c r="F287" i="7"/>
  <c r="B287" i="7"/>
  <c r="D303" i="7"/>
  <c r="G303" i="7"/>
  <c r="C303" i="7"/>
  <c r="F303" i="7"/>
  <c r="B303" i="7"/>
  <c r="D314" i="7"/>
  <c r="E314" i="7"/>
  <c r="C314" i="7"/>
  <c r="G314" i="7"/>
  <c r="B314" i="7"/>
  <c r="F316" i="7"/>
  <c r="B316" i="7"/>
  <c r="E316" i="7"/>
  <c r="D316" i="7"/>
  <c r="C316" i="7"/>
  <c r="D330" i="7"/>
  <c r="E330" i="7"/>
  <c r="C330" i="7"/>
  <c r="G330" i="7"/>
  <c r="B330" i="7"/>
  <c r="F332" i="7"/>
  <c r="B332" i="7"/>
  <c r="E332" i="7"/>
  <c r="D332" i="7"/>
  <c r="C332" i="7"/>
  <c r="D346" i="7"/>
  <c r="E346" i="7"/>
  <c r="C346" i="7"/>
  <c r="G346" i="7"/>
  <c r="B346" i="7"/>
  <c r="G349" i="7"/>
  <c r="C349" i="7"/>
  <c r="F349" i="7"/>
  <c r="B349" i="7"/>
  <c r="E349" i="7"/>
  <c r="D349" i="7"/>
  <c r="E31" i="7"/>
  <c r="E35" i="7"/>
  <c r="E39" i="7"/>
  <c r="E47" i="7"/>
  <c r="E59" i="7"/>
  <c r="E63" i="7"/>
  <c r="E67" i="7"/>
  <c r="E79" i="7"/>
  <c r="E83" i="7"/>
  <c r="E91" i="7"/>
  <c r="G104" i="7"/>
  <c r="C104" i="7"/>
  <c r="G112" i="7"/>
  <c r="C112" i="7"/>
  <c r="F112" i="7"/>
  <c r="G128" i="7"/>
  <c r="C128" i="7"/>
  <c r="F128" i="7"/>
  <c r="G152" i="7"/>
  <c r="C152" i="7"/>
  <c r="F152" i="7"/>
  <c r="E96" i="7"/>
  <c r="F101" i="7"/>
  <c r="F103" i="7"/>
  <c r="B103" i="7"/>
  <c r="G103" i="7"/>
  <c r="E104" i="7"/>
  <c r="F109" i="7"/>
  <c r="F111" i="7"/>
  <c r="B111" i="7"/>
  <c r="G111" i="7"/>
  <c r="E112" i="7"/>
  <c r="F117" i="7"/>
  <c r="F119" i="7"/>
  <c r="B119" i="7"/>
  <c r="G119" i="7"/>
  <c r="E120" i="7"/>
  <c r="F125" i="7"/>
  <c r="F127" i="7"/>
  <c r="B127" i="7"/>
  <c r="G127" i="7"/>
  <c r="E128" i="7"/>
  <c r="F133" i="7"/>
  <c r="F135" i="7"/>
  <c r="B135" i="7"/>
  <c r="G135" i="7"/>
  <c r="E136" i="7"/>
  <c r="F141" i="7"/>
  <c r="F143" i="7"/>
  <c r="B143" i="7"/>
  <c r="G143" i="7"/>
  <c r="E144" i="7"/>
  <c r="F149" i="7"/>
  <c r="F151" i="7"/>
  <c r="B151" i="7"/>
  <c r="G151" i="7"/>
  <c r="E152" i="7"/>
  <c r="F157" i="7"/>
  <c r="F159" i="7"/>
  <c r="B159" i="7"/>
  <c r="G159" i="7"/>
  <c r="E160" i="7"/>
  <c r="F165" i="7"/>
  <c r="F167" i="7"/>
  <c r="B167" i="7"/>
  <c r="G167" i="7"/>
  <c r="E168" i="7"/>
  <c r="F173" i="7"/>
  <c r="F175" i="7"/>
  <c r="B175" i="7"/>
  <c r="G175" i="7"/>
  <c r="E176" i="7"/>
  <c r="F181" i="7"/>
  <c r="F183" i="7"/>
  <c r="B183" i="7"/>
  <c r="G183" i="7"/>
  <c r="E184" i="7"/>
  <c r="F189" i="7"/>
  <c r="F191" i="7"/>
  <c r="B191" i="7"/>
  <c r="G191" i="7"/>
  <c r="E192" i="7"/>
  <c r="F197" i="7"/>
  <c r="D199" i="7"/>
  <c r="F199" i="7"/>
  <c r="B199" i="7"/>
  <c r="F201" i="7"/>
  <c r="B201" i="7"/>
  <c r="D201" i="7"/>
  <c r="D207" i="7"/>
  <c r="F207" i="7"/>
  <c r="B207" i="7"/>
  <c r="F209" i="7"/>
  <c r="B209" i="7"/>
  <c r="D209" i="7"/>
  <c r="D227" i="7"/>
  <c r="G227" i="7"/>
  <c r="C227" i="7"/>
  <c r="F227" i="7"/>
  <c r="B227" i="7"/>
  <c r="D243" i="7"/>
  <c r="G243" i="7"/>
  <c r="C243" i="7"/>
  <c r="F243" i="7"/>
  <c r="B243" i="7"/>
  <c r="D251" i="7"/>
  <c r="G251" i="7"/>
  <c r="C251" i="7"/>
  <c r="F251" i="7"/>
  <c r="B251" i="7"/>
  <c r="E255" i="7"/>
  <c r="D267" i="7"/>
  <c r="G267" i="7"/>
  <c r="C267" i="7"/>
  <c r="F267" i="7"/>
  <c r="B267" i="7"/>
  <c r="E271" i="7"/>
  <c r="D283" i="7"/>
  <c r="G283" i="7"/>
  <c r="C283" i="7"/>
  <c r="F283" i="7"/>
  <c r="B283" i="7"/>
  <c r="E287" i="7"/>
  <c r="D299" i="7"/>
  <c r="G299" i="7"/>
  <c r="C299" i="7"/>
  <c r="F299" i="7"/>
  <c r="B299" i="7"/>
  <c r="E303" i="7"/>
  <c r="F314" i="7"/>
  <c r="G316" i="7"/>
  <c r="F330" i="7"/>
  <c r="G332" i="7"/>
  <c r="F346" i="7"/>
  <c r="D370" i="7"/>
  <c r="G370" i="7"/>
  <c r="C370" i="7"/>
  <c r="F370" i="7"/>
  <c r="E370" i="7"/>
  <c r="B370" i="7"/>
  <c r="D393" i="7"/>
  <c r="G393" i="7"/>
  <c r="C393" i="7"/>
  <c r="F393" i="7"/>
  <c r="B393" i="7"/>
  <c r="E393" i="7"/>
  <c r="C200" i="7"/>
  <c r="G200" i="7"/>
  <c r="C204" i="7"/>
  <c r="G204" i="7"/>
  <c r="C208" i="7"/>
  <c r="G208" i="7"/>
  <c r="C212" i="7"/>
  <c r="G212" i="7"/>
  <c r="D213" i="7"/>
  <c r="C216" i="7"/>
  <c r="G216" i="7"/>
  <c r="D217" i="7"/>
  <c r="C220" i="7"/>
  <c r="G220" i="7"/>
  <c r="D221" i="7"/>
  <c r="C224" i="7"/>
  <c r="G224" i="7"/>
  <c r="D225" i="7"/>
  <c r="C228" i="7"/>
  <c r="G228" i="7"/>
  <c r="D229" i="7"/>
  <c r="C232" i="7"/>
  <c r="G232" i="7"/>
  <c r="D233" i="7"/>
  <c r="C236" i="7"/>
  <c r="G236" i="7"/>
  <c r="D237" i="7"/>
  <c r="C240" i="7"/>
  <c r="G240" i="7"/>
  <c r="D241" i="7"/>
  <c r="C244" i="7"/>
  <c r="G244" i="7"/>
  <c r="D245" i="7"/>
  <c r="E246" i="7"/>
  <c r="C248" i="7"/>
  <c r="G248" i="7"/>
  <c r="E250" i="7"/>
  <c r="C252" i="7"/>
  <c r="G252" i="7"/>
  <c r="E254" i="7"/>
  <c r="C256" i="7"/>
  <c r="G256" i="7"/>
  <c r="E258" i="7"/>
  <c r="C260" i="7"/>
  <c r="G260" i="7"/>
  <c r="E262" i="7"/>
  <c r="C264" i="7"/>
  <c r="G264" i="7"/>
  <c r="E266" i="7"/>
  <c r="C268" i="7"/>
  <c r="G268" i="7"/>
  <c r="E270" i="7"/>
  <c r="C272" i="7"/>
  <c r="G272" i="7"/>
  <c r="E274" i="7"/>
  <c r="C276" i="7"/>
  <c r="G276" i="7"/>
  <c r="E278" i="7"/>
  <c r="C280" i="7"/>
  <c r="G280" i="7"/>
  <c r="E282" i="7"/>
  <c r="C284" i="7"/>
  <c r="G284" i="7"/>
  <c r="E286" i="7"/>
  <c r="C288" i="7"/>
  <c r="G288" i="7"/>
  <c r="E290" i="7"/>
  <c r="C292" i="7"/>
  <c r="G292" i="7"/>
  <c r="E294" i="7"/>
  <c r="C296" i="7"/>
  <c r="G296" i="7"/>
  <c r="E298" i="7"/>
  <c r="C300" i="7"/>
  <c r="G300" i="7"/>
  <c r="E302" i="7"/>
  <c r="C304" i="7"/>
  <c r="G304" i="7"/>
  <c r="E306" i="7"/>
  <c r="C308" i="7"/>
  <c r="G309" i="7"/>
  <c r="C309" i="7"/>
  <c r="F309" i="7"/>
  <c r="D313" i="7"/>
  <c r="G317" i="7"/>
  <c r="C317" i="7"/>
  <c r="F317" i="7"/>
  <c r="D321" i="7"/>
  <c r="G325" i="7"/>
  <c r="C325" i="7"/>
  <c r="F325" i="7"/>
  <c r="D329" i="7"/>
  <c r="G333" i="7"/>
  <c r="C333" i="7"/>
  <c r="F333" i="7"/>
  <c r="D337" i="7"/>
  <c r="G341" i="7"/>
  <c r="C341" i="7"/>
  <c r="F341" i="7"/>
  <c r="D345" i="7"/>
  <c r="E350" i="7"/>
  <c r="G353" i="7"/>
  <c r="C353" i="7"/>
  <c r="F353" i="7"/>
  <c r="B353" i="7"/>
  <c r="D358" i="7"/>
  <c r="G358" i="7"/>
  <c r="C358" i="7"/>
  <c r="G369" i="7"/>
  <c r="C369" i="7"/>
  <c r="F369" i="7"/>
  <c r="B369" i="7"/>
  <c r="D374" i="7"/>
  <c r="G374" i="7"/>
  <c r="C374" i="7"/>
  <c r="G385" i="7"/>
  <c r="C385" i="7"/>
  <c r="F385" i="7"/>
  <c r="B385" i="7"/>
  <c r="D389" i="7"/>
  <c r="G389" i="7"/>
  <c r="C389" i="7"/>
  <c r="F389" i="7"/>
  <c r="B389" i="7"/>
  <c r="D408" i="7"/>
  <c r="E408" i="7"/>
  <c r="C408" i="7"/>
  <c r="G408" i="7"/>
  <c r="B408" i="7"/>
  <c r="F410" i="7"/>
  <c r="B410" i="7"/>
  <c r="E410" i="7"/>
  <c r="D410" i="7"/>
  <c r="C410" i="7"/>
  <c r="D424" i="7"/>
  <c r="E424" i="7"/>
  <c r="C424" i="7"/>
  <c r="G424" i="7"/>
  <c r="B424" i="7"/>
  <c r="F426" i="7"/>
  <c r="B426" i="7"/>
  <c r="E426" i="7"/>
  <c r="D426" i="7"/>
  <c r="C426" i="7"/>
  <c r="D458" i="7"/>
  <c r="G458" i="7"/>
  <c r="C458" i="7"/>
  <c r="F458" i="7"/>
  <c r="B458" i="7"/>
  <c r="E458" i="7"/>
  <c r="E213" i="7"/>
  <c r="E217" i="7"/>
  <c r="E221" i="7"/>
  <c r="E225" i="7"/>
  <c r="E229" i="7"/>
  <c r="E233" i="7"/>
  <c r="E237" i="7"/>
  <c r="E241" i="7"/>
  <c r="E245" i="7"/>
  <c r="B246" i="7"/>
  <c r="D248" i="7"/>
  <c r="B250" i="7"/>
  <c r="D252" i="7"/>
  <c r="B254" i="7"/>
  <c r="D256" i="7"/>
  <c r="B258" i="7"/>
  <c r="D260" i="7"/>
  <c r="B262" i="7"/>
  <c r="D264" i="7"/>
  <c r="B266" i="7"/>
  <c r="D268" i="7"/>
  <c r="B270" i="7"/>
  <c r="D272" i="7"/>
  <c r="B274" i="7"/>
  <c r="D276" i="7"/>
  <c r="B278" i="7"/>
  <c r="D280" i="7"/>
  <c r="B282" i="7"/>
  <c r="D284" i="7"/>
  <c r="B286" i="7"/>
  <c r="D288" i="7"/>
  <c r="B290" i="7"/>
  <c r="D292" i="7"/>
  <c r="B294" i="7"/>
  <c r="D296" i="7"/>
  <c r="B298" i="7"/>
  <c r="D300" i="7"/>
  <c r="B302" i="7"/>
  <c r="D304" i="7"/>
  <c r="B306" i="7"/>
  <c r="D308" i="7"/>
  <c r="B309" i="7"/>
  <c r="F310" i="7"/>
  <c r="F312" i="7"/>
  <c r="B312" i="7"/>
  <c r="G312" i="7"/>
  <c r="B317" i="7"/>
  <c r="F318" i="7"/>
  <c r="F320" i="7"/>
  <c r="B320" i="7"/>
  <c r="G320" i="7"/>
  <c r="B325" i="7"/>
  <c r="F326" i="7"/>
  <c r="F328" i="7"/>
  <c r="B328" i="7"/>
  <c r="G328" i="7"/>
  <c r="B333" i="7"/>
  <c r="F334" i="7"/>
  <c r="F336" i="7"/>
  <c r="B336" i="7"/>
  <c r="G336" i="7"/>
  <c r="B341" i="7"/>
  <c r="F342" i="7"/>
  <c r="F344" i="7"/>
  <c r="B344" i="7"/>
  <c r="G344" i="7"/>
  <c r="D353" i="7"/>
  <c r="G357" i="7"/>
  <c r="C357" i="7"/>
  <c r="F357" i="7"/>
  <c r="B357" i="7"/>
  <c r="B358" i="7"/>
  <c r="D362" i="7"/>
  <c r="G362" i="7"/>
  <c r="C362" i="7"/>
  <c r="D369" i="7"/>
  <c r="G373" i="7"/>
  <c r="C373" i="7"/>
  <c r="F373" i="7"/>
  <c r="B373" i="7"/>
  <c r="B374" i="7"/>
  <c r="D378" i="7"/>
  <c r="G378" i="7"/>
  <c r="C378" i="7"/>
  <c r="D385" i="7"/>
  <c r="E389" i="7"/>
  <c r="F408" i="7"/>
  <c r="G410" i="7"/>
  <c r="B213" i="7"/>
  <c r="B217" i="7"/>
  <c r="B221" i="7"/>
  <c r="B225" i="7"/>
  <c r="B229" i="7"/>
  <c r="B233" i="7"/>
  <c r="B237" i="7"/>
  <c r="B241" i="7"/>
  <c r="B245" i="7"/>
  <c r="E308" i="7"/>
  <c r="G313" i="7"/>
  <c r="C313" i="7"/>
  <c r="F313" i="7"/>
  <c r="G321" i="7"/>
  <c r="C321" i="7"/>
  <c r="F321" i="7"/>
  <c r="G329" i="7"/>
  <c r="C329" i="7"/>
  <c r="F329" i="7"/>
  <c r="G337" i="7"/>
  <c r="C337" i="7"/>
  <c r="F337" i="7"/>
  <c r="G345" i="7"/>
  <c r="C345" i="7"/>
  <c r="F345" i="7"/>
  <c r="D350" i="7"/>
  <c r="G350" i="7"/>
  <c r="C350" i="7"/>
  <c r="G361" i="7"/>
  <c r="C361" i="7"/>
  <c r="F361" i="7"/>
  <c r="B361" i="7"/>
  <c r="D366" i="7"/>
  <c r="G366" i="7"/>
  <c r="C366" i="7"/>
  <c r="E369" i="7"/>
  <c r="E374" i="7"/>
  <c r="G377" i="7"/>
  <c r="C377" i="7"/>
  <c r="F377" i="7"/>
  <c r="B377" i="7"/>
  <c r="D382" i="7"/>
  <c r="G382" i="7"/>
  <c r="C382" i="7"/>
  <c r="E385" i="7"/>
  <c r="D400" i="7"/>
  <c r="E400" i="7"/>
  <c r="C400" i="7"/>
  <c r="G400" i="7"/>
  <c r="B400" i="7"/>
  <c r="F402" i="7"/>
  <c r="B402" i="7"/>
  <c r="E402" i="7"/>
  <c r="D402" i="7"/>
  <c r="C402" i="7"/>
  <c r="D416" i="7"/>
  <c r="E416" i="7"/>
  <c r="C416" i="7"/>
  <c r="G416" i="7"/>
  <c r="B416" i="7"/>
  <c r="F418" i="7"/>
  <c r="B418" i="7"/>
  <c r="E418" i="7"/>
  <c r="D418" i="7"/>
  <c r="C418" i="7"/>
  <c r="E348" i="7"/>
  <c r="E352" i="7"/>
  <c r="E356" i="7"/>
  <c r="E360" i="7"/>
  <c r="E364" i="7"/>
  <c r="E368" i="7"/>
  <c r="E372" i="7"/>
  <c r="E376" i="7"/>
  <c r="E380" i="7"/>
  <c r="E384" i="7"/>
  <c r="C386" i="7"/>
  <c r="G386" i="7"/>
  <c r="E388" i="7"/>
  <c r="C390" i="7"/>
  <c r="G390" i="7"/>
  <c r="E392" i="7"/>
  <c r="C394" i="7"/>
  <c r="G394" i="7"/>
  <c r="E396" i="7"/>
  <c r="D399" i="7"/>
  <c r="G403" i="7"/>
  <c r="C403" i="7"/>
  <c r="F403" i="7"/>
  <c r="D407" i="7"/>
  <c r="G411" i="7"/>
  <c r="C411" i="7"/>
  <c r="F411" i="7"/>
  <c r="D415" i="7"/>
  <c r="G419" i="7"/>
  <c r="C419" i="7"/>
  <c r="F419" i="7"/>
  <c r="D423" i="7"/>
  <c r="G427" i="7"/>
  <c r="C427" i="7"/>
  <c r="F427" i="7"/>
  <c r="D430" i="7"/>
  <c r="F430" i="7"/>
  <c r="B430" i="7"/>
  <c r="F432" i="7"/>
  <c r="B432" i="7"/>
  <c r="D432" i="7"/>
  <c r="E434" i="7"/>
  <c r="E436" i="7"/>
  <c r="D438" i="7"/>
  <c r="F438" i="7"/>
  <c r="B438" i="7"/>
  <c r="F440" i="7"/>
  <c r="B440" i="7"/>
  <c r="D440" i="7"/>
  <c r="E442" i="7"/>
  <c r="E444" i="7"/>
  <c r="D446" i="7"/>
  <c r="F446" i="7"/>
  <c r="B446" i="7"/>
  <c r="D454" i="7"/>
  <c r="G454" i="7"/>
  <c r="C454" i="7"/>
  <c r="F454" i="7"/>
  <c r="B454" i="7"/>
  <c r="F525" i="7"/>
  <c r="B525" i="7"/>
  <c r="D525" i="7"/>
  <c r="G525" i="7"/>
  <c r="E525" i="7"/>
  <c r="C525" i="7"/>
  <c r="F541" i="7"/>
  <c r="B541" i="7"/>
  <c r="D541" i="7"/>
  <c r="G541" i="7"/>
  <c r="E541" i="7"/>
  <c r="C541" i="7"/>
  <c r="B348" i="7"/>
  <c r="B352" i="7"/>
  <c r="B356" i="7"/>
  <c r="B360" i="7"/>
  <c r="B364" i="7"/>
  <c r="B368" i="7"/>
  <c r="B372" i="7"/>
  <c r="B376" i="7"/>
  <c r="B380" i="7"/>
  <c r="B384" i="7"/>
  <c r="D386" i="7"/>
  <c r="B388" i="7"/>
  <c r="D390" i="7"/>
  <c r="B392" i="7"/>
  <c r="D394" i="7"/>
  <c r="B396" i="7"/>
  <c r="F398" i="7"/>
  <c r="B398" i="7"/>
  <c r="G398" i="7"/>
  <c r="B403" i="7"/>
  <c r="F404" i="7"/>
  <c r="F406" i="7"/>
  <c r="B406" i="7"/>
  <c r="G406" i="7"/>
  <c r="B411" i="7"/>
  <c r="F412" i="7"/>
  <c r="F414" i="7"/>
  <c r="B414" i="7"/>
  <c r="G414" i="7"/>
  <c r="B419" i="7"/>
  <c r="F420" i="7"/>
  <c r="F422" i="7"/>
  <c r="B422" i="7"/>
  <c r="G422" i="7"/>
  <c r="B427" i="7"/>
  <c r="F428" i="7"/>
  <c r="D428" i="7"/>
  <c r="G428" i="7"/>
  <c r="C430" i="7"/>
  <c r="C432" i="7"/>
  <c r="C438" i="7"/>
  <c r="C440" i="7"/>
  <c r="C446" i="7"/>
  <c r="D450" i="7"/>
  <c r="G450" i="7"/>
  <c r="C450" i="7"/>
  <c r="F450" i="7"/>
  <c r="B450" i="7"/>
  <c r="E454" i="7"/>
  <c r="D466" i="7"/>
  <c r="G466" i="7"/>
  <c r="C466" i="7"/>
  <c r="F466" i="7"/>
  <c r="B466" i="7"/>
  <c r="D531" i="7"/>
  <c r="F531" i="7"/>
  <c r="B531" i="7"/>
  <c r="G531" i="7"/>
  <c r="E531" i="7"/>
  <c r="C531" i="7"/>
  <c r="D547" i="7"/>
  <c r="F547" i="7"/>
  <c r="B547" i="7"/>
  <c r="G547" i="7"/>
  <c r="E547" i="7"/>
  <c r="C547" i="7"/>
  <c r="D559" i="7"/>
  <c r="G559" i="7"/>
  <c r="C559" i="7"/>
  <c r="F559" i="7"/>
  <c r="B559" i="7"/>
  <c r="E559" i="7"/>
  <c r="G399" i="7"/>
  <c r="C399" i="7"/>
  <c r="F399" i="7"/>
  <c r="G407" i="7"/>
  <c r="C407" i="7"/>
  <c r="F407" i="7"/>
  <c r="G415" i="7"/>
  <c r="C415" i="7"/>
  <c r="F415" i="7"/>
  <c r="G423" i="7"/>
  <c r="C423" i="7"/>
  <c r="F423" i="7"/>
  <c r="D434" i="7"/>
  <c r="F434" i="7"/>
  <c r="B434" i="7"/>
  <c r="F436" i="7"/>
  <c r="B436" i="7"/>
  <c r="D436" i="7"/>
  <c r="D442" i="7"/>
  <c r="F442" i="7"/>
  <c r="B442" i="7"/>
  <c r="F444" i="7"/>
  <c r="B444" i="7"/>
  <c r="D444" i="7"/>
  <c r="D462" i="7"/>
  <c r="G462" i="7"/>
  <c r="C462" i="7"/>
  <c r="F462" i="7"/>
  <c r="B462" i="7"/>
  <c r="G468" i="7"/>
  <c r="C468" i="7"/>
  <c r="E468" i="7"/>
  <c r="D468" i="7"/>
  <c r="B468" i="7"/>
  <c r="G476" i="7"/>
  <c r="C476" i="7"/>
  <c r="E476" i="7"/>
  <c r="D476" i="7"/>
  <c r="B476" i="7"/>
  <c r="G484" i="7"/>
  <c r="C484" i="7"/>
  <c r="E484" i="7"/>
  <c r="D484" i="7"/>
  <c r="B484" i="7"/>
  <c r="G492" i="7"/>
  <c r="C492" i="7"/>
  <c r="E492" i="7"/>
  <c r="D492" i="7"/>
  <c r="B492" i="7"/>
  <c r="G500" i="7"/>
  <c r="C500" i="7"/>
  <c r="E500" i="7"/>
  <c r="D500" i="7"/>
  <c r="B500" i="7"/>
  <c r="G508" i="7"/>
  <c r="C508" i="7"/>
  <c r="E508" i="7"/>
  <c r="D508" i="7"/>
  <c r="B508" i="7"/>
  <c r="G516" i="7"/>
  <c r="C516" i="7"/>
  <c r="E516" i="7"/>
  <c r="D516" i="7"/>
  <c r="B516" i="7"/>
  <c r="F533" i="7"/>
  <c r="B533" i="7"/>
  <c r="D533" i="7"/>
  <c r="G533" i="7"/>
  <c r="E533" i="7"/>
  <c r="C533" i="7"/>
  <c r="F549" i="7"/>
  <c r="B549" i="7"/>
  <c r="D549" i="7"/>
  <c r="G549" i="7"/>
  <c r="E549" i="7"/>
  <c r="C549" i="7"/>
  <c r="C431" i="7"/>
  <c r="G431" i="7"/>
  <c r="C435" i="7"/>
  <c r="G435" i="7"/>
  <c r="C439" i="7"/>
  <c r="G439" i="7"/>
  <c r="C443" i="7"/>
  <c r="G443" i="7"/>
  <c r="C447" i="7"/>
  <c r="G447" i="7"/>
  <c r="D448" i="7"/>
  <c r="C451" i="7"/>
  <c r="G451" i="7"/>
  <c r="D452" i="7"/>
  <c r="C455" i="7"/>
  <c r="G455" i="7"/>
  <c r="D456" i="7"/>
  <c r="C459" i="7"/>
  <c r="G459" i="7"/>
  <c r="D460" i="7"/>
  <c r="C463" i="7"/>
  <c r="G463" i="7"/>
  <c r="D464" i="7"/>
  <c r="F469" i="7"/>
  <c r="F471" i="7"/>
  <c r="B471" i="7"/>
  <c r="G471" i="7"/>
  <c r="C473" i="7"/>
  <c r="F477" i="7"/>
  <c r="F479" i="7"/>
  <c r="B479" i="7"/>
  <c r="G479" i="7"/>
  <c r="C481" i="7"/>
  <c r="F485" i="7"/>
  <c r="F487" i="7"/>
  <c r="B487" i="7"/>
  <c r="G487" i="7"/>
  <c r="C489" i="7"/>
  <c r="F493" i="7"/>
  <c r="F495" i="7"/>
  <c r="B495" i="7"/>
  <c r="G495" i="7"/>
  <c r="C497" i="7"/>
  <c r="F501" i="7"/>
  <c r="F503" i="7"/>
  <c r="B503" i="7"/>
  <c r="G503" i="7"/>
  <c r="C505" i="7"/>
  <c r="F509" i="7"/>
  <c r="F511" i="7"/>
  <c r="B511" i="7"/>
  <c r="G511" i="7"/>
  <c r="C513" i="7"/>
  <c r="F517" i="7"/>
  <c r="F519" i="7"/>
  <c r="B519" i="7"/>
  <c r="G519" i="7"/>
  <c r="G577" i="7"/>
  <c r="C577" i="7"/>
  <c r="E577" i="7"/>
  <c r="D577" i="7"/>
  <c r="B577" i="7"/>
  <c r="D582" i="7"/>
  <c r="G582" i="7"/>
  <c r="C582" i="7"/>
  <c r="F582" i="7"/>
  <c r="E582" i="7"/>
  <c r="B582" i="7"/>
  <c r="G621" i="7"/>
  <c r="C621" i="7"/>
  <c r="E621" i="7"/>
  <c r="D621" i="7"/>
  <c r="B621" i="7"/>
  <c r="F621" i="7"/>
  <c r="E448" i="7"/>
  <c r="E452" i="7"/>
  <c r="E456" i="7"/>
  <c r="E460" i="7"/>
  <c r="E464" i="7"/>
  <c r="G472" i="7"/>
  <c r="C472" i="7"/>
  <c r="F472" i="7"/>
  <c r="G480" i="7"/>
  <c r="C480" i="7"/>
  <c r="F480" i="7"/>
  <c r="G488" i="7"/>
  <c r="C488" i="7"/>
  <c r="F488" i="7"/>
  <c r="G496" i="7"/>
  <c r="C496" i="7"/>
  <c r="F496" i="7"/>
  <c r="G504" i="7"/>
  <c r="C504" i="7"/>
  <c r="F504" i="7"/>
  <c r="G512" i="7"/>
  <c r="C512" i="7"/>
  <c r="F512" i="7"/>
  <c r="F521" i="7"/>
  <c r="B521" i="7"/>
  <c r="D521" i="7"/>
  <c r="D527" i="7"/>
  <c r="F527" i="7"/>
  <c r="B527" i="7"/>
  <c r="F529" i="7"/>
  <c r="B529" i="7"/>
  <c r="D529" i="7"/>
  <c r="D535" i="7"/>
  <c r="F535" i="7"/>
  <c r="B535" i="7"/>
  <c r="F537" i="7"/>
  <c r="B537" i="7"/>
  <c r="D537" i="7"/>
  <c r="D543" i="7"/>
  <c r="F543" i="7"/>
  <c r="B543" i="7"/>
  <c r="F545" i="7"/>
  <c r="B545" i="7"/>
  <c r="D545" i="7"/>
  <c r="D551" i="7"/>
  <c r="F551" i="7"/>
  <c r="B551" i="7"/>
  <c r="F553" i="7"/>
  <c r="B553" i="7"/>
  <c r="D553" i="7"/>
  <c r="D567" i="7"/>
  <c r="G567" i="7"/>
  <c r="C567" i="7"/>
  <c r="F567" i="7"/>
  <c r="B567" i="7"/>
  <c r="G593" i="7"/>
  <c r="C593" i="7"/>
  <c r="F593" i="7"/>
  <c r="B593" i="7"/>
  <c r="E593" i="7"/>
  <c r="D593" i="7"/>
  <c r="B448" i="7"/>
  <c r="B452" i="7"/>
  <c r="B456" i="7"/>
  <c r="B460" i="7"/>
  <c r="B464" i="7"/>
  <c r="F467" i="7"/>
  <c r="B467" i="7"/>
  <c r="G467" i="7"/>
  <c r="B472" i="7"/>
  <c r="F473" i="7"/>
  <c r="F475" i="7"/>
  <c r="B475" i="7"/>
  <c r="G475" i="7"/>
  <c r="B480" i="7"/>
  <c r="F481" i="7"/>
  <c r="F483" i="7"/>
  <c r="B483" i="7"/>
  <c r="G483" i="7"/>
  <c r="B488" i="7"/>
  <c r="F489" i="7"/>
  <c r="F491" i="7"/>
  <c r="B491" i="7"/>
  <c r="G491" i="7"/>
  <c r="B496" i="7"/>
  <c r="F497" i="7"/>
  <c r="F499" i="7"/>
  <c r="B499" i="7"/>
  <c r="G499" i="7"/>
  <c r="B504" i="7"/>
  <c r="F505" i="7"/>
  <c r="F507" i="7"/>
  <c r="B507" i="7"/>
  <c r="G507" i="7"/>
  <c r="B512" i="7"/>
  <c r="F513" i="7"/>
  <c r="F515" i="7"/>
  <c r="B515" i="7"/>
  <c r="G515" i="7"/>
  <c r="C521" i="7"/>
  <c r="C527" i="7"/>
  <c r="C529" i="7"/>
  <c r="C535" i="7"/>
  <c r="C537" i="7"/>
  <c r="C543" i="7"/>
  <c r="C545" i="7"/>
  <c r="C551" i="7"/>
  <c r="C553" i="7"/>
  <c r="D563" i="7"/>
  <c r="G563" i="7"/>
  <c r="C563" i="7"/>
  <c r="F563" i="7"/>
  <c r="B563" i="7"/>
  <c r="E567" i="7"/>
  <c r="D601" i="7"/>
  <c r="G601" i="7"/>
  <c r="C601" i="7"/>
  <c r="F601" i="7"/>
  <c r="B601" i="7"/>
  <c r="E601" i="7"/>
  <c r="C520" i="7"/>
  <c r="G520" i="7"/>
  <c r="C524" i="7"/>
  <c r="G524" i="7"/>
  <c r="C528" i="7"/>
  <c r="G528" i="7"/>
  <c r="C532" i="7"/>
  <c r="G532" i="7"/>
  <c r="C536" i="7"/>
  <c r="G536" i="7"/>
  <c r="C540" i="7"/>
  <c r="G540" i="7"/>
  <c r="C544" i="7"/>
  <c r="G544" i="7"/>
  <c r="C548" i="7"/>
  <c r="G548" i="7"/>
  <c r="C552" i="7"/>
  <c r="G552" i="7"/>
  <c r="C556" i="7"/>
  <c r="G556" i="7"/>
  <c r="D557" i="7"/>
  <c r="C560" i="7"/>
  <c r="G560" i="7"/>
  <c r="D561" i="7"/>
  <c r="C564" i="7"/>
  <c r="G564" i="7"/>
  <c r="D565" i="7"/>
  <c r="C568" i="7"/>
  <c r="G568" i="7"/>
  <c r="D569" i="7"/>
  <c r="F570" i="7"/>
  <c r="F572" i="7"/>
  <c r="B572" i="7"/>
  <c r="G572" i="7"/>
  <c r="C574" i="7"/>
  <c r="F578" i="7"/>
  <c r="G581" i="7"/>
  <c r="C581" i="7"/>
  <c r="F581" i="7"/>
  <c r="B581" i="7"/>
  <c r="D586" i="7"/>
  <c r="G586" i="7"/>
  <c r="C586" i="7"/>
  <c r="D597" i="7"/>
  <c r="G597" i="7"/>
  <c r="C597" i="7"/>
  <c r="F597" i="7"/>
  <c r="B597" i="7"/>
  <c r="F672" i="7"/>
  <c r="B672" i="7"/>
  <c r="E672" i="7"/>
  <c r="D672" i="7"/>
  <c r="C672" i="7"/>
  <c r="G672" i="7"/>
  <c r="E557" i="7"/>
  <c r="E561" i="7"/>
  <c r="E565" i="7"/>
  <c r="E569" i="7"/>
  <c r="G573" i="7"/>
  <c r="C573" i="7"/>
  <c r="F573" i="7"/>
  <c r="G585" i="7"/>
  <c r="C585" i="7"/>
  <c r="F585" i="7"/>
  <c r="B585" i="7"/>
  <c r="D590" i="7"/>
  <c r="G590" i="7"/>
  <c r="C590" i="7"/>
  <c r="D609" i="7"/>
  <c r="G609" i="7"/>
  <c r="C609" i="7"/>
  <c r="F609" i="7"/>
  <c r="B609" i="7"/>
  <c r="D670" i="7"/>
  <c r="E670" i="7"/>
  <c r="C670" i="7"/>
  <c r="G670" i="7"/>
  <c r="B670" i="7"/>
  <c r="F670" i="7"/>
  <c r="B557" i="7"/>
  <c r="B561" i="7"/>
  <c r="B565" i="7"/>
  <c r="B569" i="7"/>
  <c r="B573" i="7"/>
  <c r="F574" i="7"/>
  <c r="F576" i="7"/>
  <c r="B576" i="7"/>
  <c r="G576" i="7"/>
  <c r="D585" i="7"/>
  <c r="G589" i="7"/>
  <c r="C589" i="7"/>
  <c r="F589" i="7"/>
  <c r="B589" i="7"/>
  <c r="B590" i="7"/>
  <c r="D594" i="7"/>
  <c r="G594" i="7"/>
  <c r="C594" i="7"/>
  <c r="D605" i="7"/>
  <c r="G605" i="7"/>
  <c r="C605" i="7"/>
  <c r="F605" i="7"/>
  <c r="B605" i="7"/>
  <c r="E609" i="7"/>
  <c r="G613" i="7"/>
  <c r="C613" i="7"/>
  <c r="E613" i="7"/>
  <c r="D613" i="7"/>
  <c r="B613" i="7"/>
  <c r="D644" i="7"/>
  <c r="G644" i="7"/>
  <c r="C644" i="7"/>
  <c r="F644" i="7"/>
  <c r="B644" i="7"/>
  <c r="E644" i="7"/>
  <c r="E580" i="7"/>
  <c r="E584" i="7"/>
  <c r="E588" i="7"/>
  <c r="E592" i="7"/>
  <c r="E596" i="7"/>
  <c r="C598" i="7"/>
  <c r="G598" i="7"/>
  <c r="E600" i="7"/>
  <c r="C602" i="7"/>
  <c r="G602" i="7"/>
  <c r="E604" i="7"/>
  <c r="C606" i="7"/>
  <c r="G606" i="7"/>
  <c r="E608" i="7"/>
  <c r="C610" i="7"/>
  <c r="D612" i="7"/>
  <c r="F614" i="7"/>
  <c r="F616" i="7"/>
  <c r="B616" i="7"/>
  <c r="G616" i="7"/>
  <c r="C618" i="7"/>
  <c r="D620" i="7"/>
  <c r="F622" i="7"/>
  <c r="F624" i="7"/>
  <c r="B624" i="7"/>
  <c r="G624" i="7"/>
  <c r="C626" i="7"/>
  <c r="E628" i="7"/>
  <c r="E630" i="7"/>
  <c r="D632" i="7"/>
  <c r="F632" i="7"/>
  <c r="B632" i="7"/>
  <c r="F634" i="7"/>
  <c r="B634" i="7"/>
  <c r="D634" i="7"/>
  <c r="E636" i="7"/>
  <c r="E638" i="7"/>
  <c r="D640" i="7"/>
  <c r="G640" i="7"/>
  <c r="C640" i="7"/>
  <c r="F640" i="7"/>
  <c r="B640" i="7"/>
  <c r="D662" i="7"/>
  <c r="E662" i="7"/>
  <c r="C662" i="7"/>
  <c r="G662" i="7"/>
  <c r="B662" i="7"/>
  <c r="F664" i="7"/>
  <c r="B664" i="7"/>
  <c r="E664" i="7"/>
  <c r="D664" i="7"/>
  <c r="C664" i="7"/>
  <c r="B580" i="7"/>
  <c r="B584" i="7"/>
  <c r="B588" i="7"/>
  <c r="B592" i="7"/>
  <c r="B596" i="7"/>
  <c r="D598" i="7"/>
  <c r="B600" i="7"/>
  <c r="D602" i="7"/>
  <c r="B604" i="7"/>
  <c r="D606" i="7"/>
  <c r="B608" i="7"/>
  <c r="E610" i="7"/>
  <c r="B614" i="7"/>
  <c r="G614" i="7"/>
  <c r="C616" i="7"/>
  <c r="G617" i="7"/>
  <c r="C617" i="7"/>
  <c r="F617" i="7"/>
  <c r="E618" i="7"/>
  <c r="B622" i="7"/>
  <c r="G622" i="7"/>
  <c r="C624" i="7"/>
  <c r="G625" i="7"/>
  <c r="C625" i="7"/>
  <c r="F625" i="7"/>
  <c r="E626" i="7"/>
  <c r="C632" i="7"/>
  <c r="C634" i="7"/>
  <c r="E640" i="7"/>
  <c r="D654" i="7"/>
  <c r="E654" i="7"/>
  <c r="C654" i="7"/>
  <c r="G654" i="7"/>
  <c r="B654" i="7"/>
  <c r="F656" i="7"/>
  <c r="B656" i="7"/>
  <c r="E656" i="7"/>
  <c r="D656" i="7"/>
  <c r="C656" i="7"/>
  <c r="F662" i="7"/>
  <c r="G664" i="7"/>
  <c r="F610" i="7"/>
  <c r="F612" i="7"/>
  <c r="B612" i="7"/>
  <c r="G612" i="7"/>
  <c r="F618" i="7"/>
  <c r="F620" i="7"/>
  <c r="B620" i="7"/>
  <c r="G620" i="7"/>
  <c r="F626" i="7"/>
  <c r="D628" i="7"/>
  <c r="F628" i="7"/>
  <c r="B628" i="7"/>
  <c r="F630" i="7"/>
  <c r="B630" i="7"/>
  <c r="D630" i="7"/>
  <c r="E632" i="7"/>
  <c r="E634" i="7"/>
  <c r="D636" i="7"/>
  <c r="F636" i="7"/>
  <c r="B636" i="7"/>
  <c r="F638" i="7"/>
  <c r="B638" i="7"/>
  <c r="D638" i="7"/>
  <c r="D648" i="7"/>
  <c r="G648" i="7"/>
  <c r="C648" i="7"/>
  <c r="F648" i="7"/>
  <c r="B648" i="7"/>
  <c r="F654" i="7"/>
  <c r="G656" i="7"/>
  <c r="C629" i="7"/>
  <c r="G629" i="7"/>
  <c r="C633" i="7"/>
  <c r="G633" i="7"/>
  <c r="C637" i="7"/>
  <c r="G637" i="7"/>
  <c r="C641" i="7"/>
  <c r="G641" i="7"/>
  <c r="D642" i="7"/>
  <c r="C645" i="7"/>
  <c r="G645" i="7"/>
  <c r="D646" i="7"/>
  <c r="C649" i="7"/>
  <c r="G649" i="7"/>
  <c r="E650" i="7"/>
  <c r="G657" i="7"/>
  <c r="C657" i="7"/>
  <c r="F657" i="7"/>
  <c r="E658" i="7"/>
  <c r="G665" i="7"/>
  <c r="C665" i="7"/>
  <c r="F665" i="7"/>
  <c r="E666" i="7"/>
  <c r="G673" i="7"/>
  <c r="C673" i="7"/>
  <c r="F673" i="7"/>
  <c r="D680" i="7"/>
  <c r="G680" i="7"/>
  <c r="C680" i="7"/>
  <c r="F680" i="7"/>
  <c r="B680" i="7"/>
  <c r="D692" i="7"/>
  <c r="G692" i="7"/>
  <c r="C692" i="7"/>
  <c r="F692" i="7"/>
  <c r="B692" i="7"/>
  <c r="E642" i="7"/>
  <c r="E646" i="7"/>
  <c r="F650" i="7"/>
  <c r="F652" i="7"/>
  <c r="B652" i="7"/>
  <c r="G652" i="7"/>
  <c r="F658" i="7"/>
  <c r="F660" i="7"/>
  <c r="B660" i="7"/>
  <c r="G660" i="7"/>
  <c r="F666" i="7"/>
  <c r="F668" i="7"/>
  <c r="B668" i="7"/>
  <c r="G668" i="7"/>
  <c r="D688" i="7"/>
  <c r="G688" i="7"/>
  <c r="C688" i="7"/>
  <c r="F688" i="7"/>
  <c r="B688" i="7"/>
  <c r="B642" i="7"/>
  <c r="B646" i="7"/>
  <c r="B650" i="7"/>
  <c r="G650" i="7"/>
  <c r="C652" i="7"/>
  <c r="G653" i="7"/>
  <c r="C653" i="7"/>
  <c r="F653" i="7"/>
  <c r="B658" i="7"/>
  <c r="G658" i="7"/>
  <c r="C660" i="7"/>
  <c r="G661" i="7"/>
  <c r="C661" i="7"/>
  <c r="F661" i="7"/>
  <c r="B666" i="7"/>
  <c r="G666" i="7"/>
  <c r="C668" i="7"/>
  <c r="G669" i="7"/>
  <c r="C669" i="7"/>
  <c r="F669" i="7"/>
  <c r="D676" i="7"/>
  <c r="G676" i="7"/>
  <c r="C676" i="7"/>
  <c r="F676" i="7"/>
  <c r="B676" i="7"/>
  <c r="D684" i="7"/>
  <c r="G684" i="7"/>
  <c r="C684" i="7"/>
  <c r="F684" i="7"/>
  <c r="B684" i="7"/>
  <c r="E688" i="7"/>
  <c r="D674" i="7"/>
  <c r="C677" i="7"/>
  <c r="G677" i="7"/>
  <c r="D678" i="7"/>
  <c r="C681" i="7"/>
  <c r="G681" i="7"/>
  <c r="D682" i="7"/>
  <c r="C685" i="7"/>
  <c r="G685" i="7"/>
  <c r="D686" i="7"/>
  <c r="C689" i="7"/>
  <c r="G689" i="7"/>
  <c r="D690" i="7"/>
  <c r="C693" i="7"/>
  <c r="G693" i="7"/>
  <c r="E674" i="7"/>
  <c r="D677" i="7"/>
  <c r="E678" i="7"/>
  <c r="D681" i="7"/>
  <c r="E682" i="7"/>
  <c r="E686" i="7"/>
  <c r="E690" i="7"/>
  <c r="B674" i="7"/>
  <c r="B678" i="7"/>
  <c r="B682" i="7"/>
  <c r="B686" i="7"/>
  <c r="B690" i="7"/>
  <c r="J248" i="6"/>
  <c r="K248" i="6" s="1"/>
  <c r="J253" i="6"/>
  <c r="K253" i="6" s="1"/>
  <c r="J260" i="6"/>
  <c r="K260" i="6" s="1"/>
  <c r="J265" i="6"/>
  <c r="K265" i="6" s="1"/>
  <c r="J269" i="6"/>
  <c r="K269" i="6" s="1"/>
  <c r="J276" i="6"/>
  <c r="K276" i="6" s="1"/>
  <c r="J284" i="6"/>
  <c r="K284" i="6" s="1"/>
  <c r="J289" i="6"/>
  <c r="K289" i="6" s="1"/>
  <c r="J296" i="6"/>
  <c r="K296" i="6" s="1"/>
  <c r="J301" i="6"/>
  <c r="K301" i="6" s="1"/>
  <c r="J308" i="6"/>
  <c r="K308" i="6" s="1"/>
  <c r="J313" i="6"/>
  <c r="K313" i="6" s="1"/>
  <c r="J317" i="6"/>
  <c r="K317" i="6" s="1"/>
  <c r="J321" i="6"/>
  <c r="K321" i="6" s="1"/>
  <c r="J325" i="6"/>
  <c r="K325" i="6" s="1"/>
  <c r="J329" i="6"/>
  <c r="K329" i="6" s="1"/>
  <c r="J333" i="6"/>
  <c r="K333" i="6" s="1"/>
  <c r="J337" i="6"/>
  <c r="K337" i="6" s="1"/>
  <c r="J341" i="6"/>
  <c r="K341" i="6" s="1"/>
  <c r="J345" i="6"/>
  <c r="K345" i="6" s="1"/>
  <c r="J348" i="6"/>
  <c r="K348" i="6" s="1"/>
  <c r="J356" i="6"/>
  <c r="K356" i="6" s="1"/>
  <c r="J364" i="6"/>
  <c r="K364" i="6" s="1"/>
  <c r="J372" i="6"/>
  <c r="K372" i="6" s="1"/>
  <c r="J383" i="6"/>
  <c r="K383" i="6" s="1"/>
  <c r="J228" i="6"/>
  <c r="K228" i="6" s="1"/>
  <c r="J230" i="6"/>
  <c r="K230" i="6" s="1"/>
  <c r="J236" i="6"/>
  <c r="K236" i="6" s="1"/>
  <c r="J385" i="6"/>
  <c r="K385" i="6" s="1"/>
  <c r="J681" i="6"/>
  <c r="K681" i="6" s="1"/>
  <c r="J677" i="6"/>
  <c r="K677" i="6" s="1"/>
  <c r="J673" i="6"/>
  <c r="K673" i="6" s="1"/>
  <c r="J669" i="6"/>
  <c r="K669" i="6" s="1"/>
  <c r="J665" i="6"/>
  <c r="K665" i="6" s="1"/>
  <c r="J661" i="6"/>
  <c r="K661" i="6" s="1"/>
  <c r="J657" i="6"/>
  <c r="K657" i="6" s="1"/>
  <c r="J653" i="6"/>
  <c r="K653" i="6" s="1"/>
  <c r="J649" i="6"/>
  <c r="K649" i="6" s="1"/>
  <c r="J684" i="6"/>
  <c r="K684" i="6" s="1"/>
  <c r="J680" i="6"/>
  <c r="K680" i="6" s="1"/>
  <c r="J676" i="6"/>
  <c r="K676" i="6" s="1"/>
  <c r="J672" i="6"/>
  <c r="K672" i="6" s="1"/>
  <c r="J668" i="6"/>
  <c r="K668" i="6" s="1"/>
  <c r="J664" i="6"/>
  <c r="K664" i="6" s="1"/>
  <c r="J660" i="6"/>
  <c r="K660" i="6" s="1"/>
  <c r="J656" i="6"/>
  <c r="K656" i="6" s="1"/>
  <c r="J652" i="6"/>
  <c r="K652" i="6" s="1"/>
  <c r="J648" i="6"/>
  <c r="K648" i="6" s="1"/>
  <c r="J640" i="6"/>
  <c r="K640" i="6" s="1"/>
  <c r="J632" i="6"/>
  <c r="K632" i="6" s="1"/>
  <c r="J624" i="6"/>
  <c r="K624" i="6" s="1"/>
  <c r="J616" i="6"/>
  <c r="K616" i="6" s="1"/>
  <c r="J608" i="6"/>
  <c r="K608" i="6" s="1"/>
  <c r="J600" i="6"/>
  <c r="K600" i="6" s="1"/>
  <c r="J592" i="6"/>
  <c r="K592" i="6" s="1"/>
  <c r="J584" i="6"/>
  <c r="K584" i="6" s="1"/>
  <c r="J577" i="6"/>
  <c r="K577" i="6" s="1"/>
  <c r="J574" i="6"/>
  <c r="K574" i="6" s="1"/>
  <c r="J570" i="6"/>
  <c r="K570" i="6" s="1"/>
  <c r="J566" i="6"/>
  <c r="K566" i="6" s="1"/>
  <c r="J562" i="6"/>
  <c r="K562" i="6" s="1"/>
  <c r="J558" i="6"/>
  <c r="K558" i="6" s="1"/>
  <c r="J554" i="6"/>
  <c r="K554" i="6" s="1"/>
  <c r="J688" i="6"/>
  <c r="K688" i="6" s="1"/>
  <c r="J645" i="6"/>
  <c r="K645" i="6" s="1"/>
  <c r="J637" i="6"/>
  <c r="K637" i="6" s="1"/>
  <c r="J629" i="6"/>
  <c r="K629" i="6" s="1"/>
  <c r="J621" i="6"/>
  <c r="K621" i="6" s="1"/>
  <c r="J613" i="6"/>
  <c r="K613" i="6" s="1"/>
  <c r="J605" i="6"/>
  <c r="K605" i="6" s="1"/>
  <c r="J597" i="6"/>
  <c r="K597" i="6" s="1"/>
  <c r="J589" i="6"/>
  <c r="K589" i="6" s="1"/>
  <c r="J582" i="6"/>
  <c r="K582" i="6" s="1"/>
  <c r="J644" i="6"/>
  <c r="K644" i="6" s="1"/>
  <c r="J636" i="6"/>
  <c r="K636" i="6" s="1"/>
  <c r="J628" i="6"/>
  <c r="K628" i="6" s="1"/>
  <c r="J620" i="6"/>
  <c r="K620" i="6" s="1"/>
  <c r="J612" i="6"/>
  <c r="K612" i="6" s="1"/>
  <c r="J604" i="6"/>
  <c r="K604" i="6" s="1"/>
  <c r="J596" i="6"/>
  <c r="K596" i="6" s="1"/>
  <c r="J588" i="6"/>
  <c r="K588" i="6" s="1"/>
  <c r="J633" i="6"/>
  <c r="K633" i="6" s="1"/>
  <c r="J617" i="6"/>
  <c r="K617" i="6" s="1"/>
  <c r="J601" i="6"/>
  <c r="K601" i="6" s="1"/>
  <c r="J585" i="6"/>
  <c r="K585" i="6" s="1"/>
  <c r="J550" i="6"/>
  <c r="K550" i="6" s="1"/>
  <c r="J542" i="6"/>
  <c r="K542" i="6" s="1"/>
  <c r="J534" i="6"/>
  <c r="K534" i="6" s="1"/>
  <c r="J526" i="6"/>
  <c r="K526" i="6" s="1"/>
  <c r="J522" i="6"/>
  <c r="K522" i="6" s="1"/>
  <c r="J506" i="6"/>
  <c r="K506" i="6" s="1"/>
  <c r="J549" i="6"/>
  <c r="K549" i="6" s="1"/>
  <c r="J541" i="6"/>
  <c r="K541" i="6" s="1"/>
  <c r="J533" i="6"/>
  <c r="K533" i="6" s="1"/>
  <c r="J518" i="6"/>
  <c r="K518" i="6" s="1"/>
  <c r="J502" i="6"/>
  <c r="K502" i="6" s="1"/>
  <c r="J641" i="6"/>
  <c r="K641" i="6" s="1"/>
  <c r="J625" i="6"/>
  <c r="K625" i="6" s="1"/>
  <c r="J609" i="6"/>
  <c r="K609" i="6" s="1"/>
  <c r="J593" i="6"/>
  <c r="K593" i="6" s="1"/>
  <c r="J546" i="6"/>
  <c r="K546" i="6" s="1"/>
  <c r="J538" i="6"/>
  <c r="K538" i="6" s="1"/>
  <c r="J530" i="6"/>
  <c r="K530" i="6" s="1"/>
  <c r="J521" i="6"/>
  <c r="K521" i="6" s="1"/>
  <c r="J514" i="6"/>
  <c r="K514" i="6" s="1"/>
  <c r="J505" i="6"/>
  <c r="K505" i="6" s="1"/>
  <c r="J497" i="6"/>
  <c r="K497" i="6" s="1"/>
  <c r="J493" i="6"/>
  <c r="K493" i="6" s="1"/>
  <c r="J489" i="6"/>
  <c r="K489" i="6" s="1"/>
  <c r="J485" i="6"/>
  <c r="K485" i="6" s="1"/>
  <c r="J481" i="6"/>
  <c r="K481" i="6" s="1"/>
  <c r="J573" i="6"/>
  <c r="K573" i="6" s="1"/>
  <c r="J557" i="6"/>
  <c r="K557" i="6" s="1"/>
  <c r="J474" i="6"/>
  <c r="K474" i="6" s="1"/>
  <c r="J466" i="6"/>
  <c r="K466" i="6" s="1"/>
  <c r="J458" i="6"/>
  <c r="K458" i="6" s="1"/>
  <c r="J450" i="6"/>
  <c r="K450" i="6" s="1"/>
  <c r="J561" i="6"/>
  <c r="K561" i="6" s="1"/>
  <c r="J545" i="6"/>
  <c r="K545" i="6" s="1"/>
  <c r="J529" i="6"/>
  <c r="K529" i="6" s="1"/>
  <c r="J519" i="6"/>
  <c r="K519" i="6" s="1"/>
  <c r="J501" i="6"/>
  <c r="K501" i="6" s="1"/>
  <c r="J498" i="6"/>
  <c r="K498" i="6" s="1"/>
  <c r="J494" i="6"/>
  <c r="K494" i="6" s="1"/>
  <c r="J490" i="6"/>
  <c r="K490" i="6" s="1"/>
  <c r="J486" i="6"/>
  <c r="K486" i="6" s="1"/>
  <c r="J482" i="6"/>
  <c r="K482" i="6" s="1"/>
  <c r="J473" i="6"/>
  <c r="K473" i="6" s="1"/>
  <c r="J465" i="6"/>
  <c r="K465" i="6" s="1"/>
  <c r="J457" i="6"/>
  <c r="K457" i="6" s="1"/>
  <c r="J449" i="6"/>
  <c r="K449" i="6" s="1"/>
  <c r="J565" i="6"/>
  <c r="K565" i="6" s="1"/>
  <c r="J510" i="6"/>
  <c r="K510" i="6" s="1"/>
  <c r="J478" i="6"/>
  <c r="K478" i="6" s="1"/>
  <c r="J470" i="6"/>
  <c r="K470" i="6" s="1"/>
  <c r="J462" i="6"/>
  <c r="K462" i="6" s="1"/>
  <c r="J454" i="6"/>
  <c r="K454" i="6" s="1"/>
  <c r="J446" i="6"/>
  <c r="K446" i="6" s="1"/>
  <c r="J440" i="6"/>
  <c r="K440" i="6" s="1"/>
  <c r="J436" i="6"/>
  <c r="K436" i="6" s="1"/>
  <c r="J432" i="6"/>
  <c r="K432" i="6" s="1"/>
  <c r="J428" i="6"/>
  <c r="K428" i="6" s="1"/>
  <c r="J424" i="6"/>
  <c r="K424" i="6" s="1"/>
  <c r="J420" i="6"/>
  <c r="K420" i="6" s="1"/>
  <c r="J416" i="6"/>
  <c r="K416" i="6" s="1"/>
  <c r="J412" i="6"/>
  <c r="K412" i="6" s="1"/>
  <c r="J408" i="6"/>
  <c r="K408" i="6" s="1"/>
  <c r="J477" i="6"/>
  <c r="K477" i="6" s="1"/>
  <c r="J461" i="6"/>
  <c r="K461" i="6" s="1"/>
  <c r="J445" i="6"/>
  <c r="K445" i="6" s="1"/>
  <c r="J441" i="6"/>
  <c r="K441" i="6" s="1"/>
  <c r="J437" i="6"/>
  <c r="K437" i="6" s="1"/>
  <c r="J433" i="6"/>
  <c r="K433" i="6" s="1"/>
  <c r="J429" i="6"/>
  <c r="K429" i="6" s="1"/>
  <c r="J425" i="6"/>
  <c r="K425" i="6" s="1"/>
  <c r="J421" i="6"/>
  <c r="K421" i="6" s="1"/>
  <c r="J417" i="6"/>
  <c r="K417" i="6" s="1"/>
  <c r="J413" i="6"/>
  <c r="K413" i="6" s="1"/>
  <c r="J409" i="6"/>
  <c r="K409" i="6" s="1"/>
  <c r="J400" i="6"/>
  <c r="K400" i="6" s="1"/>
  <c r="J391" i="6"/>
  <c r="K391" i="6" s="1"/>
  <c r="J384" i="6"/>
  <c r="K384" i="6" s="1"/>
  <c r="J375" i="6"/>
  <c r="K375" i="6" s="1"/>
  <c r="J371" i="6"/>
  <c r="K371" i="6" s="1"/>
  <c r="J367" i="6"/>
  <c r="K367" i="6" s="1"/>
  <c r="J363" i="6"/>
  <c r="K363" i="6" s="1"/>
  <c r="J359" i="6"/>
  <c r="K359" i="6" s="1"/>
  <c r="J355" i="6"/>
  <c r="K355" i="6" s="1"/>
  <c r="J351" i="6"/>
  <c r="K351" i="6" s="1"/>
  <c r="J347" i="6"/>
  <c r="K347" i="6" s="1"/>
  <c r="J343" i="6"/>
  <c r="K343" i="6" s="1"/>
  <c r="J339" i="6"/>
  <c r="K339" i="6" s="1"/>
  <c r="J335" i="6"/>
  <c r="K335" i="6" s="1"/>
  <c r="J331" i="6"/>
  <c r="K331" i="6" s="1"/>
  <c r="J327" i="6"/>
  <c r="K327" i="6" s="1"/>
  <c r="J323" i="6"/>
  <c r="K323" i="6" s="1"/>
  <c r="J319" i="6"/>
  <c r="K319" i="6" s="1"/>
  <c r="J315" i="6"/>
  <c r="K315" i="6" s="1"/>
  <c r="J311" i="6"/>
  <c r="K311" i="6" s="1"/>
  <c r="J307" i="6"/>
  <c r="K307" i="6" s="1"/>
  <c r="J303" i="6"/>
  <c r="K303" i="6" s="1"/>
  <c r="J299" i="6"/>
  <c r="K299" i="6" s="1"/>
  <c r="J295" i="6"/>
  <c r="K295" i="6" s="1"/>
  <c r="J291" i="6"/>
  <c r="K291" i="6" s="1"/>
  <c r="J287" i="6"/>
  <c r="K287" i="6" s="1"/>
  <c r="J283" i="6"/>
  <c r="K283" i="6" s="1"/>
  <c r="J279" i="6"/>
  <c r="K279" i="6" s="1"/>
  <c r="J275" i="6"/>
  <c r="K275" i="6" s="1"/>
  <c r="J271" i="6"/>
  <c r="K271" i="6" s="1"/>
  <c r="J267" i="6"/>
  <c r="K267" i="6" s="1"/>
  <c r="J263" i="6"/>
  <c r="K263" i="6" s="1"/>
  <c r="J259" i="6"/>
  <c r="K259" i="6" s="1"/>
  <c r="J255" i="6"/>
  <c r="K255" i="6" s="1"/>
  <c r="J251" i="6"/>
  <c r="K251" i="6" s="1"/>
  <c r="J247" i="6"/>
  <c r="K247" i="6" s="1"/>
  <c r="J243" i="6"/>
  <c r="K243" i="6" s="1"/>
  <c r="J569" i="6"/>
  <c r="K569" i="6" s="1"/>
  <c r="J405" i="6"/>
  <c r="K405" i="6" s="1"/>
  <c r="J396" i="6"/>
  <c r="K396" i="6" s="1"/>
  <c r="J389" i="6"/>
  <c r="K389" i="6" s="1"/>
  <c r="J380" i="6"/>
  <c r="K380" i="6" s="1"/>
  <c r="J397" i="6"/>
  <c r="K397" i="6" s="1"/>
  <c r="J388" i="6"/>
  <c r="K388" i="6" s="1"/>
  <c r="J379" i="6"/>
  <c r="K379" i="6" s="1"/>
  <c r="J374" i="6"/>
  <c r="K374" i="6" s="1"/>
  <c r="J370" i="6"/>
  <c r="K370" i="6" s="1"/>
  <c r="J362" i="6"/>
  <c r="K362" i="6" s="1"/>
  <c r="J354" i="6"/>
  <c r="K354" i="6" s="1"/>
  <c r="J581" i="6"/>
  <c r="K581" i="6" s="1"/>
  <c r="J553" i="6"/>
  <c r="K553" i="6" s="1"/>
  <c r="J517" i="6"/>
  <c r="K517" i="6" s="1"/>
  <c r="J503" i="6"/>
  <c r="K503" i="6" s="1"/>
  <c r="J469" i="6"/>
  <c r="K469" i="6" s="1"/>
  <c r="J453" i="6"/>
  <c r="K453" i="6" s="1"/>
  <c r="J404" i="6"/>
  <c r="K404" i="6" s="1"/>
  <c r="J392" i="6"/>
  <c r="K392" i="6" s="1"/>
  <c r="J376" i="6"/>
  <c r="K376" i="6" s="1"/>
  <c r="J537" i="6"/>
  <c r="K537" i="6" s="1"/>
  <c r="J401" i="6"/>
  <c r="K401" i="6" s="1"/>
  <c r="J395" i="6"/>
  <c r="K395" i="6" s="1"/>
  <c r="J381" i="6"/>
  <c r="K381" i="6" s="1"/>
  <c r="J366" i="6"/>
  <c r="K366" i="6" s="1"/>
  <c r="J358" i="6"/>
  <c r="K358" i="6" s="1"/>
  <c r="J350" i="6"/>
  <c r="K350" i="6" s="1"/>
  <c r="J235" i="6"/>
  <c r="K235" i="6" s="1"/>
  <c r="J244" i="6"/>
  <c r="K244" i="6" s="1"/>
  <c r="J249" i="6"/>
  <c r="K249" i="6" s="1"/>
  <c r="J256" i="6"/>
  <c r="K256" i="6" s="1"/>
  <c r="J261" i="6"/>
  <c r="K261" i="6" s="1"/>
  <c r="J268" i="6"/>
  <c r="K268" i="6" s="1"/>
  <c r="J273" i="6"/>
  <c r="K273" i="6" s="1"/>
  <c r="J280" i="6"/>
  <c r="K280" i="6" s="1"/>
  <c r="J285" i="6"/>
  <c r="K285" i="6" s="1"/>
  <c r="J292" i="6"/>
  <c r="K292" i="6" s="1"/>
  <c r="J297" i="6"/>
  <c r="K297" i="6" s="1"/>
  <c r="J304" i="6"/>
  <c r="K304" i="6" s="1"/>
  <c r="J312" i="6"/>
  <c r="K312" i="6" s="1"/>
  <c r="J316" i="6"/>
  <c r="K316" i="6" s="1"/>
  <c r="J320" i="6"/>
  <c r="K320" i="6" s="1"/>
  <c r="J324" i="6"/>
  <c r="K324" i="6" s="1"/>
  <c r="J328" i="6"/>
  <c r="K328" i="6" s="1"/>
  <c r="J332" i="6"/>
  <c r="K332" i="6" s="1"/>
  <c r="J336" i="6"/>
  <c r="K336" i="6" s="1"/>
  <c r="J340" i="6"/>
  <c r="K340" i="6" s="1"/>
  <c r="J344" i="6"/>
  <c r="K344" i="6" s="1"/>
  <c r="J349" i="6"/>
  <c r="K349" i="6" s="1"/>
  <c r="J357" i="6"/>
  <c r="K357" i="6" s="1"/>
  <c r="J365" i="6"/>
  <c r="K365" i="6" s="1"/>
  <c r="J373" i="6"/>
  <c r="K373" i="6" s="1"/>
  <c r="J399" i="6"/>
  <c r="K399" i="6" s="1"/>
  <c r="J222" i="6"/>
  <c r="K222" i="6" s="1"/>
  <c r="J223" i="6"/>
  <c r="K223" i="6" s="1"/>
  <c r="J229" i="6"/>
  <c r="K229" i="6" s="1"/>
  <c r="J231" i="6"/>
  <c r="K231" i="6" s="1"/>
  <c r="J237" i="6"/>
  <c r="K237" i="6" s="1"/>
  <c r="J239" i="6"/>
  <c r="K239" i="6" s="1"/>
  <c r="J352" i="6"/>
  <c r="K352" i="6" s="1"/>
  <c r="J353" i="6"/>
  <c r="K353" i="6" s="1"/>
  <c r="J360" i="6"/>
  <c r="K360" i="6" s="1"/>
  <c r="J361" i="6"/>
  <c r="K361" i="6" s="1"/>
  <c r="J368" i="6"/>
  <c r="K368" i="6" s="1"/>
  <c r="J369" i="6"/>
  <c r="K369" i="6" s="1"/>
  <c r="J387" i="6"/>
  <c r="K387" i="6" s="1"/>
  <c r="J233" i="6"/>
  <c r="K233" i="6" s="1"/>
  <c r="J241" i="6"/>
  <c r="K241" i="6" s="1"/>
  <c r="J245" i="6"/>
  <c r="K245" i="6" s="1"/>
  <c r="J252" i="6"/>
  <c r="K252" i="6" s="1"/>
  <c r="J257" i="6"/>
  <c r="K257" i="6" s="1"/>
  <c r="J264" i="6"/>
  <c r="K264" i="6" s="1"/>
  <c r="J272" i="6"/>
  <c r="K272" i="6" s="1"/>
  <c r="J277" i="6"/>
  <c r="K277" i="6" s="1"/>
  <c r="J281" i="6"/>
  <c r="K281" i="6" s="1"/>
  <c r="J288" i="6"/>
  <c r="K288" i="6" s="1"/>
  <c r="J293" i="6"/>
  <c r="K293" i="6" s="1"/>
  <c r="J300" i="6"/>
  <c r="K300" i="6" s="1"/>
  <c r="J305" i="6"/>
  <c r="K305" i="6" s="1"/>
  <c r="J309" i="6"/>
  <c r="K309" i="6" s="1"/>
  <c r="J224" i="6"/>
  <c r="K224" i="6" s="1"/>
  <c r="J226" i="6"/>
  <c r="K226" i="6" s="1"/>
  <c r="J232" i="6"/>
  <c r="K232" i="6" s="1"/>
  <c r="J234" i="6"/>
  <c r="K234" i="6" s="1"/>
  <c r="J240" i="6"/>
  <c r="K240" i="6" s="1"/>
  <c r="J242" i="6"/>
  <c r="K242" i="6" s="1"/>
  <c r="J246" i="6"/>
  <c r="K246" i="6" s="1"/>
  <c r="J250" i="6"/>
  <c r="K250" i="6" s="1"/>
  <c r="J254" i="6"/>
  <c r="K254" i="6" s="1"/>
  <c r="J258" i="6"/>
  <c r="K258" i="6" s="1"/>
  <c r="J262" i="6"/>
  <c r="K262" i="6" s="1"/>
  <c r="J266" i="6"/>
  <c r="K266" i="6" s="1"/>
  <c r="J270" i="6"/>
  <c r="K270" i="6" s="1"/>
  <c r="J274" i="6"/>
  <c r="K274" i="6" s="1"/>
  <c r="J278" i="6"/>
  <c r="K278" i="6" s="1"/>
  <c r="J282" i="6"/>
  <c r="K282" i="6" s="1"/>
  <c r="J286" i="6"/>
  <c r="K286" i="6" s="1"/>
  <c r="J290" i="6"/>
  <c r="K290" i="6" s="1"/>
  <c r="J294" i="6"/>
  <c r="K294" i="6" s="1"/>
  <c r="J298" i="6"/>
  <c r="K298" i="6" s="1"/>
  <c r="J302" i="6"/>
  <c r="K302" i="6" s="1"/>
  <c r="J306" i="6"/>
  <c r="K306" i="6" s="1"/>
  <c r="J310" i="6"/>
  <c r="K310" i="6" s="1"/>
  <c r="J314" i="6"/>
  <c r="K314" i="6" s="1"/>
  <c r="J318" i="6"/>
  <c r="K318" i="6" s="1"/>
  <c r="J322" i="6"/>
  <c r="K322" i="6" s="1"/>
  <c r="J326" i="6"/>
  <c r="K326" i="6" s="1"/>
  <c r="J330" i="6"/>
  <c r="K330" i="6" s="1"/>
  <c r="J334" i="6"/>
  <c r="K334" i="6" s="1"/>
  <c r="J338" i="6"/>
  <c r="K338" i="6" s="1"/>
  <c r="J342" i="6"/>
  <c r="K342" i="6" s="1"/>
  <c r="J346" i="6"/>
  <c r="K346" i="6" s="1"/>
  <c r="J377" i="6"/>
  <c r="K377" i="6" s="1"/>
  <c r="J393" i="6"/>
  <c r="K393" i="6" s="1"/>
  <c r="J378" i="6"/>
  <c r="K378" i="6" s="1"/>
  <c r="J394" i="6"/>
  <c r="K394" i="6" s="1"/>
  <c r="J411" i="6"/>
  <c r="K411" i="6" s="1"/>
  <c r="J419" i="6"/>
  <c r="K419" i="6" s="1"/>
  <c r="J427" i="6"/>
  <c r="K427" i="6" s="1"/>
  <c r="J435" i="6"/>
  <c r="K435" i="6" s="1"/>
  <c r="J443" i="6"/>
  <c r="K443" i="6" s="1"/>
  <c r="J459" i="6"/>
  <c r="K459" i="6" s="1"/>
  <c r="J475" i="6"/>
  <c r="K475" i="6" s="1"/>
  <c r="J523" i="6"/>
  <c r="K523" i="6" s="1"/>
  <c r="J382" i="6"/>
  <c r="K382" i="6" s="1"/>
  <c r="J398" i="6"/>
  <c r="K398" i="6" s="1"/>
  <c r="J402" i="6"/>
  <c r="K402" i="6" s="1"/>
  <c r="J407" i="6"/>
  <c r="K407" i="6" s="1"/>
  <c r="J415" i="6"/>
  <c r="K415" i="6" s="1"/>
  <c r="J423" i="6"/>
  <c r="K423" i="6" s="1"/>
  <c r="J431" i="6"/>
  <c r="K431" i="6" s="1"/>
  <c r="J439" i="6"/>
  <c r="K439" i="6" s="1"/>
  <c r="J386" i="6"/>
  <c r="K386" i="6" s="1"/>
  <c r="J403" i="6"/>
  <c r="K403" i="6" s="1"/>
  <c r="J451" i="6"/>
  <c r="K451" i="6" s="1"/>
  <c r="J467" i="6"/>
  <c r="K467" i="6" s="1"/>
  <c r="J515" i="6"/>
  <c r="K515" i="6" s="1"/>
  <c r="J647" i="6"/>
  <c r="K647" i="6" s="1"/>
  <c r="J390" i="6"/>
  <c r="K390" i="6" s="1"/>
  <c r="J406" i="6"/>
  <c r="K406" i="6" s="1"/>
  <c r="J410" i="6"/>
  <c r="K410" i="6" s="1"/>
  <c r="J414" i="6"/>
  <c r="K414" i="6" s="1"/>
  <c r="J418" i="6"/>
  <c r="K418" i="6" s="1"/>
  <c r="J422" i="6"/>
  <c r="K422" i="6" s="1"/>
  <c r="J426" i="6"/>
  <c r="K426" i="6" s="1"/>
  <c r="J430" i="6"/>
  <c r="K430" i="6" s="1"/>
  <c r="J434" i="6"/>
  <c r="K434" i="6" s="1"/>
  <c r="J438" i="6"/>
  <c r="K438" i="6" s="1"/>
  <c r="J442" i="6"/>
  <c r="K442" i="6" s="1"/>
  <c r="J444" i="6"/>
  <c r="K444" i="6" s="1"/>
  <c r="J452" i="6"/>
  <c r="K452" i="6" s="1"/>
  <c r="J460" i="6"/>
  <c r="K460" i="6" s="1"/>
  <c r="J468" i="6"/>
  <c r="K468" i="6" s="1"/>
  <c r="J476" i="6"/>
  <c r="K476" i="6" s="1"/>
  <c r="J511" i="6"/>
  <c r="K511" i="6" s="1"/>
  <c r="J516" i="6"/>
  <c r="K516" i="6" s="1"/>
  <c r="J525" i="6"/>
  <c r="K525" i="6" s="1"/>
  <c r="J535" i="6"/>
  <c r="K535" i="6" s="1"/>
  <c r="J551" i="6"/>
  <c r="K551" i="6" s="1"/>
  <c r="J599" i="6"/>
  <c r="K599" i="6" s="1"/>
  <c r="J662" i="6"/>
  <c r="K662" i="6" s="1"/>
  <c r="J663" i="6"/>
  <c r="K663" i="6" s="1"/>
  <c r="J447" i="6"/>
  <c r="K447" i="6" s="1"/>
  <c r="J455" i="6"/>
  <c r="K455" i="6" s="1"/>
  <c r="J463" i="6"/>
  <c r="K463" i="6" s="1"/>
  <c r="J471" i="6"/>
  <c r="K471" i="6" s="1"/>
  <c r="J479" i="6"/>
  <c r="K479" i="6" s="1"/>
  <c r="J483" i="6"/>
  <c r="K483" i="6" s="1"/>
  <c r="J487" i="6"/>
  <c r="K487" i="6" s="1"/>
  <c r="J491" i="6"/>
  <c r="K491" i="6" s="1"/>
  <c r="J495" i="6"/>
  <c r="K495" i="6" s="1"/>
  <c r="J499" i="6"/>
  <c r="K499" i="6" s="1"/>
  <c r="J507" i="6"/>
  <c r="K507" i="6" s="1"/>
  <c r="J513" i="6"/>
  <c r="K513" i="6" s="1"/>
  <c r="J615" i="6"/>
  <c r="K615" i="6" s="1"/>
  <c r="J678" i="6"/>
  <c r="K678" i="6" s="1"/>
  <c r="J679" i="6"/>
  <c r="K679" i="6" s="1"/>
  <c r="J448" i="6"/>
  <c r="K448" i="6" s="1"/>
  <c r="J456" i="6"/>
  <c r="K456" i="6" s="1"/>
  <c r="J464" i="6"/>
  <c r="K464" i="6" s="1"/>
  <c r="J472" i="6"/>
  <c r="K472" i="6" s="1"/>
  <c r="J480" i="6"/>
  <c r="K480" i="6" s="1"/>
  <c r="J484" i="6"/>
  <c r="K484" i="6" s="1"/>
  <c r="J488" i="6"/>
  <c r="K488" i="6" s="1"/>
  <c r="J492" i="6"/>
  <c r="K492" i="6" s="1"/>
  <c r="J496" i="6"/>
  <c r="K496" i="6" s="1"/>
  <c r="J500" i="6"/>
  <c r="K500" i="6" s="1"/>
  <c r="J509" i="6"/>
  <c r="K509" i="6" s="1"/>
  <c r="J527" i="6"/>
  <c r="K527" i="6" s="1"/>
  <c r="J543" i="6"/>
  <c r="K543" i="6" s="1"/>
  <c r="J631" i="6"/>
  <c r="K631" i="6" s="1"/>
  <c r="J504" i="6"/>
  <c r="K504" i="6" s="1"/>
  <c r="J520" i="6"/>
  <c r="K520" i="6" s="1"/>
  <c r="J528" i="6"/>
  <c r="K528" i="6" s="1"/>
  <c r="J536" i="6"/>
  <c r="K536" i="6" s="1"/>
  <c r="J544" i="6"/>
  <c r="K544" i="6" s="1"/>
  <c r="J552" i="6"/>
  <c r="K552" i="6" s="1"/>
  <c r="J555" i="6"/>
  <c r="K555" i="6" s="1"/>
  <c r="J556" i="6"/>
  <c r="K556" i="6" s="1"/>
  <c r="J559" i="6"/>
  <c r="K559" i="6" s="1"/>
  <c r="J560" i="6"/>
  <c r="K560" i="6" s="1"/>
  <c r="J563" i="6"/>
  <c r="K563" i="6" s="1"/>
  <c r="J564" i="6"/>
  <c r="K564" i="6" s="1"/>
  <c r="J567" i="6"/>
  <c r="K567" i="6" s="1"/>
  <c r="J568" i="6"/>
  <c r="K568" i="6" s="1"/>
  <c r="J571" i="6"/>
  <c r="K571" i="6" s="1"/>
  <c r="J572" i="6"/>
  <c r="K572" i="6" s="1"/>
  <c r="J575" i="6"/>
  <c r="K575" i="6" s="1"/>
  <c r="J576" i="6"/>
  <c r="K576" i="6" s="1"/>
  <c r="J580" i="6"/>
  <c r="K580" i="6" s="1"/>
  <c r="J658" i="6"/>
  <c r="K658" i="6" s="1"/>
  <c r="J659" i="6"/>
  <c r="K659" i="6" s="1"/>
  <c r="J674" i="6"/>
  <c r="K674" i="6" s="1"/>
  <c r="J675" i="6"/>
  <c r="K675" i="6" s="1"/>
  <c r="J508" i="6"/>
  <c r="K508" i="6" s="1"/>
  <c r="J524" i="6"/>
  <c r="K524" i="6" s="1"/>
  <c r="J531" i="6"/>
  <c r="K531" i="6" s="1"/>
  <c r="J539" i="6"/>
  <c r="K539" i="6" s="1"/>
  <c r="J547" i="6"/>
  <c r="K547" i="6" s="1"/>
  <c r="J591" i="6"/>
  <c r="K591" i="6" s="1"/>
  <c r="J607" i="6"/>
  <c r="K607" i="6" s="1"/>
  <c r="J623" i="6"/>
  <c r="K623" i="6" s="1"/>
  <c r="J639" i="6"/>
  <c r="K639" i="6" s="1"/>
  <c r="J654" i="6"/>
  <c r="K654" i="6" s="1"/>
  <c r="J655" i="6"/>
  <c r="K655" i="6" s="1"/>
  <c r="J670" i="6"/>
  <c r="K670" i="6" s="1"/>
  <c r="J671" i="6"/>
  <c r="K671" i="6" s="1"/>
  <c r="J686" i="6"/>
  <c r="K686" i="6" s="1"/>
  <c r="J687" i="6"/>
  <c r="K687" i="6" s="1"/>
  <c r="J512" i="6"/>
  <c r="K512" i="6" s="1"/>
  <c r="J532" i="6"/>
  <c r="K532" i="6" s="1"/>
  <c r="J540" i="6"/>
  <c r="K540" i="6" s="1"/>
  <c r="J548" i="6"/>
  <c r="K548" i="6" s="1"/>
  <c r="J578" i="6"/>
  <c r="K578" i="6" s="1"/>
  <c r="J650" i="6"/>
  <c r="K650" i="6" s="1"/>
  <c r="J651" i="6"/>
  <c r="K651" i="6" s="1"/>
  <c r="J666" i="6"/>
  <c r="K666" i="6" s="1"/>
  <c r="J667" i="6"/>
  <c r="K667" i="6" s="1"/>
  <c r="J682" i="6"/>
  <c r="K682" i="6" s="1"/>
  <c r="J683" i="6"/>
  <c r="K683" i="6" s="1"/>
  <c r="J586" i="6"/>
  <c r="K586" i="6" s="1"/>
  <c r="J594" i="6"/>
  <c r="K594" i="6" s="1"/>
  <c r="J602" i="6"/>
  <c r="K602" i="6" s="1"/>
  <c r="J610" i="6"/>
  <c r="K610" i="6" s="1"/>
  <c r="J618" i="6"/>
  <c r="K618" i="6" s="1"/>
  <c r="J626" i="6"/>
  <c r="K626" i="6" s="1"/>
  <c r="J634" i="6"/>
  <c r="K634" i="6" s="1"/>
  <c r="J642" i="6"/>
  <c r="K642" i="6" s="1"/>
  <c r="J579" i="6"/>
  <c r="K579" i="6" s="1"/>
  <c r="J587" i="6"/>
  <c r="K587" i="6" s="1"/>
  <c r="J595" i="6"/>
  <c r="K595" i="6" s="1"/>
  <c r="J603" i="6"/>
  <c r="K603" i="6" s="1"/>
  <c r="J611" i="6"/>
  <c r="K611" i="6" s="1"/>
  <c r="J619" i="6"/>
  <c r="K619" i="6" s="1"/>
  <c r="J627" i="6"/>
  <c r="K627" i="6" s="1"/>
  <c r="J635" i="6"/>
  <c r="K635" i="6" s="1"/>
  <c r="J643" i="6"/>
  <c r="K643" i="6" s="1"/>
  <c r="J689" i="6"/>
  <c r="K689" i="6" s="1"/>
  <c r="J583" i="6"/>
  <c r="K583" i="6" s="1"/>
  <c r="J590" i="6"/>
  <c r="K590" i="6" s="1"/>
  <c r="J598" i="6"/>
  <c r="K598" i="6" s="1"/>
  <c r="J606" i="6"/>
  <c r="K606" i="6" s="1"/>
  <c r="J614" i="6"/>
  <c r="K614" i="6" s="1"/>
  <c r="J622" i="6"/>
  <c r="K622" i="6" s="1"/>
  <c r="J630" i="6"/>
  <c r="K630" i="6" s="1"/>
  <c r="J638" i="6"/>
  <c r="K638" i="6" s="1"/>
  <c r="J646" i="6"/>
  <c r="K646" i="6" s="1"/>
  <c r="J685" i="6"/>
  <c r="K685" i="6" s="1"/>
  <c r="D689" i="6"/>
  <c r="D688" i="6"/>
  <c r="D687" i="6"/>
  <c r="D686" i="6"/>
  <c r="D685" i="6"/>
  <c r="D684" i="6"/>
  <c r="D683" i="6"/>
  <c r="D682" i="6"/>
  <c r="D681" i="6"/>
  <c r="D680" i="6"/>
  <c r="D679" i="6"/>
  <c r="D678" i="6"/>
  <c r="D677" i="6"/>
  <c r="D676" i="6"/>
  <c r="D675" i="6"/>
  <c r="D674" i="6"/>
  <c r="D673" i="6"/>
  <c r="D672" i="6"/>
  <c r="D671" i="6"/>
  <c r="D670" i="6"/>
  <c r="D669" i="6"/>
  <c r="D668" i="6"/>
  <c r="D667" i="6"/>
  <c r="D666" i="6"/>
  <c r="D665" i="6"/>
  <c r="D664" i="6"/>
  <c r="D663" i="6"/>
  <c r="D662" i="6"/>
  <c r="D661" i="6"/>
  <c r="D660" i="6"/>
  <c r="D659" i="6"/>
  <c r="D658" i="6"/>
  <c r="D657" i="6"/>
  <c r="D656" i="6"/>
  <c r="D655" i="6"/>
  <c r="D654" i="6"/>
  <c r="D653" i="6"/>
  <c r="D652" i="6"/>
  <c r="D651" i="6"/>
  <c r="D650" i="6"/>
  <c r="D649" i="6"/>
  <c r="D648" i="6"/>
  <c r="D647" i="6"/>
  <c r="D646" i="6"/>
  <c r="D645" i="6"/>
  <c r="D644" i="6"/>
  <c r="D643" i="6"/>
  <c r="D642" i="6"/>
  <c r="D641" i="6"/>
  <c r="D640" i="6"/>
  <c r="D639" i="6"/>
  <c r="D638" i="6"/>
  <c r="D637" i="6"/>
  <c r="D636" i="6"/>
  <c r="D635" i="6"/>
  <c r="D634" i="6"/>
  <c r="D633" i="6"/>
  <c r="D632" i="6" l="1"/>
  <c r="D631" i="6"/>
  <c r="D630" i="6"/>
  <c r="D629" i="6"/>
  <c r="D628" i="6"/>
  <c r="D627" i="6"/>
  <c r="D626" i="6"/>
  <c r="D625" i="6"/>
  <c r="D624" i="6"/>
  <c r="D623" i="6"/>
  <c r="D622" i="6"/>
  <c r="D621" i="6"/>
  <c r="D620" i="6"/>
  <c r="D619" i="6"/>
  <c r="D618" i="6"/>
  <c r="D617" i="6"/>
  <c r="D616" i="6"/>
  <c r="D615" i="6"/>
  <c r="D614" i="6"/>
  <c r="D613" i="6"/>
  <c r="D612" i="6"/>
  <c r="D611" i="6"/>
  <c r="D610" i="6"/>
  <c r="D609" i="6"/>
  <c r="D608" i="6"/>
  <c r="D607" i="6"/>
  <c r="D606" i="6"/>
  <c r="D605" i="6"/>
  <c r="D604" i="6"/>
  <c r="D603" i="6"/>
  <c r="D602" i="6"/>
  <c r="D601" i="6"/>
  <c r="D600" i="6"/>
  <c r="D599" i="6"/>
  <c r="D598" i="6"/>
  <c r="D597" i="6"/>
  <c r="D596" i="6"/>
  <c r="D595" i="6"/>
  <c r="D594" i="6"/>
  <c r="D593" i="6"/>
  <c r="D592" i="6"/>
  <c r="D591" i="6"/>
  <c r="D590" i="6"/>
  <c r="D589" i="6"/>
  <c r="D588" i="6"/>
  <c r="D587" i="6"/>
  <c r="D586" i="6"/>
  <c r="D585" i="6"/>
  <c r="D584" i="6"/>
  <c r="D583" i="6"/>
  <c r="D582" i="6"/>
  <c r="D581" i="6"/>
  <c r="D580" i="6"/>
  <c r="D579" i="6"/>
  <c r="D578" i="6"/>
  <c r="D577" i="6"/>
  <c r="D576" i="6"/>
  <c r="D575" i="6"/>
  <c r="D574" i="6"/>
  <c r="D573" i="6"/>
  <c r="D572" i="6"/>
  <c r="D571" i="6"/>
  <c r="D570" i="6"/>
  <c r="D569" i="6"/>
  <c r="D568" i="6"/>
  <c r="D567" i="6"/>
  <c r="D566" i="6"/>
  <c r="D565" i="6"/>
  <c r="D564" i="6"/>
  <c r="D563" i="6"/>
  <c r="D562" i="6"/>
  <c r="D561" i="6"/>
  <c r="D560" i="6"/>
  <c r="D559" i="6"/>
  <c r="D558" i="6"/>
  <c r="D557" i="6"/>
  <c r="D556" i="6"/>
  <c r="D555" i="6"/>
  <c r="D554" i="6"/>
  <c r="D553" i="6"/>
  <c r="D552" i="6"/>
  <c r="D551" i="6"/>
  <c r="D550" i="6"/>
  <c r="D549" i="6"/>
  <c r="D548" i="6"/>
  <c r="D547" i="6"/>
  <c r="D546" i="6"/>
  <c r="D545" i="6"/>
  <c r="D544" i="6"/>
  <c r="D543" i="6"/>
  <c r="D542" i="6"/>
  <c r="D541" i="6"/>
  <c r="D540" i="6"/>
  <c r="D539" i="6"/>
  <c r="D538" i="6"/>
  <c r="D537" i="6"/>
  <c r="D536" i="6"/>
  <c r="D535" i="6"/>
  <c r="D534" i="6"/>
  <c r="D533" i="6"/>
  <c r="D532" i="6"/>
  <c r="D531" i="6"/>
  <c r="D530" i="6"/>
  <c r="D529" i="6"/>
  <c r="D528" i="6"/>
  <c r="D527" i="6"/>
  <c r="D524" i="6"/>
  <c r="D525" i="6"/>
  <c r="D526" i="6"/>
  <c r="D523" i="6"/>
  <c r="D522" i="6"/>
  <c r="D521" i="6"/>
  <c r="D520" i="6"/>
  <c r="D519" i="6"/>
  <c r="D518" i="6"/>
  <c r="D517" i="6"/>
  <c r="D516" i="6"/>
  <c r="D515" i="6"/>
  <c r="D514" i="6"/>
  <c r="D513" i="6"/>
  <c r="D512" i="6"/>
  <c r="D511" i="6"/>
  <c r="D510" i="6"/>
  <c r="D509" i="6"/>
  <c r="D508" i="6"/>
  <c r="D507" i="6"/>
  <c r="D506" i="6"/>
  <c r="D505" i="6"/>
  <c r="D504" i="6"/>
  <c r="D503" i="6"/>
  <c r="D502" i="6"/>
  <c r="D501" i="6"/>
  <c r="D500" i="6"/>
  <c r="D499" i="6"/>
  <c r="D498" i="6"/>
  <c r="D497" i="6"/>
  <c r="D496" i="6"/>
  <c r="D495" i="6"/>
  <c r="D494" i="6"/>
  <c r="D493" i="6"/>
  <c r="D492" i="6"/>
  <c r="D491" i="6"/>
  <c r="D490" i="6"/>
  <c r="D489" i="6"/>
  <c r="D488" i="6"/>
  <c r="D487" i="6"/>
  <c r="D486" i="6"/>
  <c r="D485" i="6"/>
  <c r="D484" i="6"/>
  <c r="D483" i="6"/>
  <c r="D482" i="6"/>
  <c r="D481" i="6"/>
  <c r="D480" i="6"/>
  <c r="D479" i="6"/>
  <c r="D478" i="6"/>
  <c r="D477" i="6"/>
  <c r="D476" i="6"/>
  <c r="D475" i="6"/>
  <c r="D474" i="6"/>
  <c r="D473" i="6"/>
  <c r="D472" i="6"/>
  <c r="D471" i="6"/>
  <c r="D470" i="6"/>
  <c r="D469" i="6"/>
  <c r="D468" i="6"/>
  <c r="D467" i="6"/>
  <c r="D466" i="6"/>
  <c r="D465" i="6"/>
  <c r="D464" i="6"/>
  <c r="D463" i="6"/>
  <c r="D462" i="6"/>
  <c r="D461" i="6"/>
  <c r="D460" i="6"/>
  <c r="D459" i="6"/>
  <c r="D458" i="6"/>
  <c r="D457" i="6"/>
  <c r="D456" i="6"/>
  <c r="D455" i="6"/>
  <c r="D454" i="6"/>
  <c r="D453" i="6"/>
  <c r="D452" i="6"/>
  <c r="D451" i="6"/>
  <c r="D450" i="6"/>
  <c r="D449" i="6"/>
  <c r="D448" i="6"/>
  <c r="D447" i="6"/>
  <c r="D446" i="6"/>
  <c r="D445" i="6"/>
  <c r="D444" i="6"/>
  <c r="D443" i="6"/>
  <c r="D442" i="6"/>
  <c r="D441" i="6"/>
  <c r="D440" i="6"/>
  <c r="D439" i="6"/>
  <c r="D438" i="6"/>
  <c r="D437" i="6"/>
  <c r="D436" i="6"/>
  <c r="D435" i="6"/>
  <c r="D434" i="6" l="1"/>
  <c r="D433" i="6"/>
  <c r="D432" i="6"/>
  <c r="D431" i="6"/>
  <c r="D430" i="6"/>
  <c r="D429" i="6"/>
  <c r="D428" i="6"/>
  <c r="D427" i="6"/>
  <c r="D426" i="6"/>
  <c r="D425" i="6"/>
  <c r="D424" i="6"/>
  <c r="D423" i="6"/>
  <c r="D422" i="6"/>
  <c r="D421" i="6"/>
  <c r="D420" i="6"/>
  <c r="D419" i="6"/>
  <c r="D418" i="6"/>
  <c r="D417" i="6"/>
  <c r="D416" i="6"/>
  <c r="D415" i="6"/>
  <c r="D414" i="6"/>
  <c r="D413" i="6"/>
  <c r="D412" i="6"/>
  <c r="D411" i="6"/>
  <c r="D410" i="6"/>
  <c r="D409" i="6"/>
  <c r="D408" i="6"/>
  <c r="D407" i="6"/>
  <c r="D406" i="6"/>
  <c r="D405" i="6"/>
  <c r="D404" i="6"/>
  <c r="D403" i="6"/>
  <c r="D402" i="6"/>
  <c r="D401" i="6"/>
  <c r="D400" i="6"/>
  <c r="D399" i="6"/>
  <c r="D398" i="6"/>
  <c r="D397" i="6"/>
  <c r="D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7" i="6"/>
  <c r="D376" i="6"/>
  <c r="D378" i="6"/>
  <c r="D379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2" i="6"/>
  <c r="D323" i="6"/>
  <c r="D326" i="6"/>
  <c r="D324" i="6"/>
  <c r="D325" i="6"/>
  <c r="D327" i="6"/>
  <c r="D328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7" i="6"/>
  <c r="D278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G221" i="6" s="1"/>
  <c r="I221" i="6" s="1"/>
  <c r="D220" i="6"/>
  <c r="G220" i="6" s="1"/>
  <c r="D219" i="6"/>
  <c r="G219" i="6" s="1"/>
  <c r="I219" i="6" s="1"/>
  <c r="D218" i="6"/>
  <c r="G218" i="6" s="1"/>
  <c r="I218" i="6" s="1"/>
  <c r="D217" i="6"/>
  <c r="G217" i="6" s="1"/>
  <c r="I217" i="6" s="1"/>
  <c r="D216" i="6"/>
  <c r="G216" i="6" s="1"/>
  <c r="I216" i="6" s="1"/>
  <c r="D215" i="6"/>
  <c r="G215" i="6" s="1"/>
  <c r="I215" i="6" s="1"/>
  <c r="D214" i="6"/>
  <c r="G214" i="6" s="1"/>
  <c r="I214" i="6" s="1"/>
  <c r="D213" i="6"/>
  <c r="G213" i="6" s="1"/>
  <c r="I213" i="6" s="1"/>
  <c r="D212" i="6"/>
  <c r="G212" i="6" s="1"/>
  <c r="I212" i="6" s="1"/>
  <c r="D211" i="6"/>
  <c r="D210" i="6"/>
  <c r="F210" i="6" s="1"/>
  <c r="D209" i="6"/>
  <c r="G209" i="6" s="1"/>
  <c r="I209" i="6" s="1"/>
  <c r="D208" i="6"/>
  <c r="F208" i="6" s="1"/>
  <c r="D207" i="6"/>
  <c r="F207" i="6" s="1"/>
  <c r="D206" i="6"/>
  <c r="G206" i="6" s="1"/>
  <c r="I206" i="6" s="1"/>
  <c r="D205" i="6"/>
  <c r="G205" i="6" s="1"/>
  <c r="I205" i="6" s="1"/>
  <c r="D204" i="6"/>
  <c r="F204" i="6" s="1"/>
  <c r="D203" i="6"/>
  <c r="G203" i="6" s="1"/>
  <c r="I203" i="6" s="1"/>
  <c r="D202" i="6"/>
  <c r="F202" i="6" s="1"/>
  <c r="D201" i="6"/>
  <c r="F201" i="6" s="1"/>
  <c r="D200" i="6"/>
  <c r="F200" i="6" s="1"/>
  <c r="D199" i="6"/>
  <c r="G199" i="6" s="1"/>
  <c r="D198" i="6"/>
  <c r="G198" i="6" s="1"/>
  <c r="I198" i="6" s="1"/>
  <c r="D197" i="6"/>
  <c r="G197" i="6" s="1"/>
  <c r="I197" i="6" s="1"/>
  <c r="D196" i="6"/>
  <c r="F196" i="6" s="1"/>
  <c r="D195" i="6"/>
  <c r="G195" i="6" s="1"/>
  <c r="I195" i="6" s="1"/>
  <c r="D194" i="6"/>
  <c r="F194" i="6" s="1"/>
  <c r="D193" i="6"/>
  <c r="G193" i="6" s="1"/>
  <c r="I193" i="6" s="1"/>
  <c r="D192" i="6"/>
  <c r="G192" i="6" s="1"/>
  <c r="D191" i="6"/>
  <c r="G191" i="6" s="1"/>
  <c r="I191" i="6" s="1"/>
  <c r="D187" i="6"/>
  <c r="G187" i="6" s="1"/>
  <c r="I187" i="6" s="1"/>
  <c r="D185" i="6"/>
  <c r="G185" i="6" s="1"/>
  <c r="I185" i="6" s="1"/>
  <c r="D186" i="6"/>
  <c r="G186" i="6" s="1"/>
  <c r="I186" i="6" s="1"/>
  <c r="D188" i="6"/>
  <c r="G188" i="6" s="1"/>
  <c r="I188" i="6" s="1"/>
  <c r="D189" i="6"/>
  <c r="G189" i="6" s="1"/>
  <c r="I189" i="6" s="1"/>
  <c r="D190" i="6"/>
  <c r="F190" i="6" s="1"/>
  <c r="D184" i="6"/>
  <c r="G184" i="6" s="1"/>
  <c r="I184" i="6" s="1"/>
  <c r="D183" i="6"/>
  <c r="G183" i="6" s="1"/>
  <c r="H221" i="6"/>
  <c r="H220" i="6"/>
  <c r="H219" i="6"/>
  <c r="H218" i="6"/>
  <c r="H217" i="6"/>
  <c r="F217" i="6"/>
  <c r="H216" i="6"/>
  <c r="H215" i="6"/>
  <c r="H214" i="6"/>
  <c r="H213" i="6"/>
  <c r="H212" i="6"/>
  <c r="H211" i="6"/>
  <c r="H210" i="6"/>
  <c r="H209" i="6"/>
  <c r="F209" i="6"/>
  <c r="H208" i="6"/>
  <c r="H207" i="6"/>
  <c r="H206" i="6"/>
  <c r="H205" i="6"/>
  <c r="H204" i="6"/>
  <c r="H203" i="6"/>
  <c r="H202" i="6"/>
  <c r="H201" i="6"/>
  <c r="G201" i="6"/>
  <c r="I201" i="6" s="1"/>
  <c r="H200" i="6"/>
  <c r="H199" i="6"/>
  <c r="H198" i="6"/>
  <c r="H197" i="6"/>
  <c r="H196" i="6"/>
  <c r="H195" i="6"/>
  <c r="H194" i="6"/>
  <c r="G194" i="6"/>
  <c r="I194" i="6" s="1"/>
  <c r="H193" i="6"/>
  <c r="H192" i="6"/>
  <c r="H191" i="6"/>
  <c r="H190" i="6"/>
  <c r="H189" i="6"/>
  <c r="H188" i="6"/>
  <c r="H187" i="6"/>
  <c r="H186" i="6"/>
  <c r="H185" i="6"/>
  <c r="H184" i="6"/>
  <c r="H183" i="6"/>
  <c r="D182" i="6"/>
  <c r="D181" i="6"/>
  <c r="D180" i="6"/>
  <c r="F180" i="6" s="1"/>
  <c r="D179" i="6"/>
  <c r="D178" i="6"/>
  <c r="D177" i="6"/>
  <c r="F177" i="6" s="1"/>
  <c r="D176" i="6"/>
  <c r="F176" i="6" s="1"/>
  <c r="D175" i="6"/>
  <c r="F175" i="6" s="1"/>
  <c r="D174" i="6"/>
  <c r="F174" i="6" s="1"/>
  <c r="D173" i="6"/>
  <c r="D172" i="6"/>
  <c r="D171" i="6"/>
  <c r="F171" i="6" s="1"/>
  <c r="D170" i="6"/>
  <c r="F170" i="6" s="1"/>
  <c r="D169" i="6"/>
  <c r="D168" i="6"/>
  <c r="F168" i="6" s="1"/>
  <c r="D167" i="6"/>
  <c r="G167" i="6" s="1"/>
  <c r="I167" i="6" s="1"/>
  <c r="D166" i="6"/>
  <c r="D165" i="6"/>
  <c r="G165" i="6" s="1"/>
  <c r="I165" i="6" s="1"/>
  <c r="D164" i="6"/>
  <c r="D163" i="6"/>
  <c r="F163" i="6" s="1"/>
  <c r="D162" i="6"/>
  <c r="G162" i="6" s="1"/>
  <c r="I162" i="6" s="1"/>
  <c r="D161" i="6"/>
  <c r="D160" i="6"/>
  <c r="F160" i="6" s="1"/>
  <c r="D159" i="6"/>
  <c r="G159" i="6" s="1"/>
  <c r="I159" i="6" s="1"/>
  <c r="D158" i="6"/>
  <c r="D157" i="6"/>
  <c r="G157" i="6" s="1"/>
  <c r="I157" i="6" s="1"/>
  <c r="D156" i="6"/>
  <c r="F156" i="6" s="1"/>
  <c r="D155" i="6"/>
  <c r="G155" i="6" s="1"/>
  <c r="I155" i="6" s="1"/>
  <c r="D154" i="6"/>
  <c r="F154" i="6" s="1"/>
  <c r="D153" i="6"/>
  <c r="D152" i="6"/>
  <c r="F152" i="6" s="1"/>
  <c r="D151" i="6"/>
  <c r="F151" i="6" s="1"/>
  <c r="D150" i="6"/>
  <c r="D149" i="6"/>
  <c r="F149" i="6" s="1"/>
  <c r="D148" i="6"/>
  <c r="G148" i="6" s="1"/>
  <c r="I148" i="6" s="1"/>
  <c r="D147" i="6"/>
  <c r="F147" i="6" s="1"/>
  <c r="D146" i="6"/>
  <c r="G146" i="6" s="1"/>
  <c r="I146" i="6" s="1"/>
  <c r="D145" i="6"/>
  <c r="D144" i="6"/>
  <c r="F144" i="6" s="1"/>
  <c r="D143" i="6"/>
  <c r="G143" i="6" s="1"/>
  <c r="I143" i="6" s="1"/>
  <c r="D142" i="6"/>
  <c r="F142" i="6" s="1"/>
  <c r="D141" i="6"/>
  <c r="G141" i="6" s="1"/>
  <c r="I141" i="6" s="1"/>
  <c r="D140" i="6"/>
  <c r="F140" i="6" s="1"/>
  <c r="D139" i="6"/>
  <c r="G139" i="6" s="1"/>
  <c r="I139" i="6" s="1"/>
  <c r="D138" i="6"/>
  <c r="F138" i="6" s="1"/>
  <c r="D137" i="6"/>
  <c r="D136" i="6"/>
  <c r="F136" i="6" s="1"/>
  <c r="D135" i="6"/>
  <c r="G135" i="6" s="1"/>
  <c r="I135" i="6" s="1"/>
  <c r="D134" i="6"/>
  <c r="G134" i="6" s="1"/>
  <c r="I134" i="6" s="1"/>
  <c r="D133" i="6"/>
  <c r="D132" i="6"/>
  <c r="G132" i="6" s="1"/>
  <c r="I132" i="6" s="1"/>
  <c r="D131" i="6"/>
  <c r="F131" i="6" s="1"/>
  <c r="D130" i="6"/>
  <c r="F130" i="6" s="1"/>
  <c r="D129" i="6"/>
  <c r="D128" i="6"/>
  <c r="F128" i="6" s="1"/>
  <c r="D127" i="6"/>
  <c r="F127" i="6" s="1"/>
  <c r="D126" i="6"/>
  <c r="F126" i="6" s="1"/>
  <c r="D125" i="6"/>
  <c r="G125" i="6" s="1"/>
  <c r="I125" i="6" s="1"/>
  <c r="D124" i="6"/>
  <c r="F124" i="6" s="1"/>
  <c r="D123" i="6"/>
  <c r="D103" i="6"/>
  <c r="F103" i="6" s="1"/>
  <c r="D102" i="6"/>
  <c r="D101" i="6"/>
  <c r="F101" i="6" s="1"/>
  <c r="D118" i="6"/>
  <c r="F118" i="6" s="1"/>
  <c r="D117" i="6"/>
  <c r="F117" i="6" s="1"/>
  <c r="D116" i="6"/>
  <c r="G116" i="6" s="1"/>
  <c r="I116" i="6" s="1"/>
  <c r="D122" i="6"/>
  <c r="D121" i="6"/>
  <c r="D120" i="6"/>
  <c r="F120" i="6" s="1"/>
  <c r="D119" i="6"/>
  <c r="F119" i="6" s="1"/>
  <c r="D115" i="6"/>
  <c r="D114" i="6"/>
  <c r="F114" i="6" s="1"/>
  <c r="D113" i="6"/>
  <c r="D112" i="6"/>
  <c r="F112" i="6" s="1"/>
  <c r="D111" i="6"/>
  <c r="F111" i="6" s="1"/>
  <c r="D110" i="6"/>
  <c r="F110" i="6" s="1"/>
  <c r="D109" i="6"/>
  <c r="G109" i="6" s="1"/>
  <c r="I109" i="6" s="1"/>
  <c r="D108" i="6"/>
  <c r="F108" i="6" s="1"/>
  <c r="D104" i="6"/>
  <c r="D107" i="6"/>
  <c r="D106" i="6"/>
  <c r="F106" i="6" s="1"/>
  <c r="D105" i="6"/>
  <c r="F105" i="6" s="1"/>
  <c r="F104" i="6"/>
  <c r="D100" i="6"/>
  <c r="F100" i="6" s="1"/>
  <c r="D99" i="6"/>
  <c r="D98" i="6"/>
  <c r="F98" i="6" s="1"/>
  <c r="D97" i="6"/>
  <c r="F97" i="6" s="1"/>
  <c r="D96" i="6"/>
  <c r="F96" i="6" s="1"/>
  <c r="D95" i="6"/>
  <c r="D94" i="6"/>
  <c r="F94" i="6" s="1"/>
  <c r="D93" i="6"/>
  <c r="F93" i="6" s="1"/>
  <c r="H182" i="6"/>
  <c r="H181" i="6"/>
  <c r="H180" i="6"/>
  <c r="H178" i="6"/>
  <c r="H177" i="6"/>
  <c r="H176" i="6"/>
  <c r="H179" i="6"/>
  <c r="H175" i="6"/>
  <c r="H174" i="6"/>
  <c r="H173" i="6"/>
  <c r="H172" i="6"/>
  <c r="H171" i="6"/>
  <c r="H170" i="6"/>
  <c r="H169" i="6"/>
  <c r="H168" i="6"/>
  <c r="H167" i="6"/>
  <c r="H166" i="6"/>
  <c r="H165" i="6"/>
  <c r="H163" i="6"/>
  <c r="H162" i="6"/>
  <c r="H161" i="6"/>
  <c r="H164" i="6"/>
  <c r="H160" i="6"/>
  <c r="H159" i="6"/>
  <c r="H158" i="6"/>
  <c r="H157" i="6"/>
  <c r="H156" i="6"/>
  <c r="H155" i="6"/>
  <c r="H154" i="6"/>
  <c r="H153" i="6"/>
  <c r="H152" i="6"/>
  <c r="H151" i="6"/>
  <c r="H150" i="6"/>
  <c r="H148" i="6"/>
  <c r="H147" i="6"/>
  <c r="H146" i="6"/>
  <c r="H149" i="6"/>
  <c r="H145" i="6"/>
  <c r="H144" i="6"/>
  <c r="H143" i="6"/>
  <c r="H142" i="6"/>
  <c r="H141" i="6"/>
  <c r="H140" i="6"/>
  <c r="H139" i="6"/>
  <c r="H138" i="6"/>
  <c r="H137" i="6"/>
  <c r="H136" i="6"/>
  <c r="H135" i="6"/>
  <c r="H133" i="6"/>
  <c r="H132" i="6"/>
  <c r="H131" i="6"/>
  <c r="H134" i="6"/>
  <c r="H130" i="6"/>
  <c r="H129" i="6"/>
  <c r="H128" i="6"/>
  <c r="H127" i="6"/>
  <c r="H126" i="6"/>
  <c r="H125" i="6"/>
  <c r="H124" i="6"/>
  <c r="H123" i="6"/>
  <c r="H122" i="6"/>
  <c r="H121" i="6"/>
  <c r="H120" i="6"/>
  <c r="H118" i="6"/>
  <c r="H117" i="6"/>
  <c r="H116" i="6"/>
  <c r="H119" i="6"/>
  <c r="H115" i="6"/>
  <c r="H114" i="6"/>
  <c r="H113" i="6"/>
  <c r="H112" i="6"/>
  <c r="H111" i="6"/>
  <c r="H110" i="6"/>
  <c r="H109" i="6"/>
  <c r="H108" i="6"/>
  <c r="H107" i="6"/>
  <c r="H106" i="6"/>
  <c r="H105" i="6"/>
  <c r="H103" i="6"/>
  <c r="H102" i="6"/>
  <c r="H101" i="6"/>
  <c r="H104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F181" i="6"/>
  <c r="F173" i="6"/>
  <c r="F161" i="6"/>
  <c r="F133" i="6"/>
  <c r="G127" i="6"/>
  <c r="I127" i="6" s="1"/>
  <c r="F122" i="6"/>
  <c r="D92" i="6"/>
  <c r="F92" i="6" s="1"/>
  <c r="D91" i="6"/>
  <c r="D90" i="6"/>
  <c r="F90" i="6" s="1"/>
  <c r="D89" i="6"/>
  <c r="F89" i="6" s="1"/>
  <c r="D88" i="6"/>
  <c r="F88" i="6" s="1"/>
  <c r="D87" i="6"/>
  <c r="D86" i="6"/>
  <c r="F86" i="6" s="1"/>
  <c r="D85" i="6"/>
  <c r="F85" i="6" s="1"/>
  <c r="D84" i="6"/>
  <c r="F84" i="6" s="1"/>
  <c r="D83" i="6"/>
  <c r="D82" i="6"/>
  <c r="F82" i="6" s="1"/>
  <c r="D81" i="6"/>
  <c r="F81" i="6" s="1"/>
  <c r="D80" i="6"/>
  <c r="F80" i="6" s="1"/>
  <c r="D79" i="6"/>
  <c r="D78" i="6"/>
  <c r="F78" i="6" s="1"/>
  <c r="D77" i="6"/>
  <c r="F77" i="6" s="1"/>
  <c r="D76" i="6"/>
  <c r="F76" i="6" s="1"/>
  <c r="D75" i="6"/>
  <c r="D74" i="6"/>
  <c r="F74" i="6" s="1"/>
  <c r="D73" i="6"/>
  <c r="F73" i="6" s="1"/>
  <c r="D72" i="6"/>
  <c r="F72" i="6" s="1"/>
  <c r="D71" i="6"/>
  <c r="D70" i="6"/>
  <c r="F70" i="6" s="1"/>
  <c r="D69" i="6"/>
  <c r="F69" i="6" s="1"/>
  <c r="D68" i="6"/>
  <c r="F68" i="6" s="1"/>
  <c r="D67" i="6"/>
  <c r="D66" i="6"/>
  <c r="F66" i="6" s="1"/>
  <c r="D65" i="6"/>
  <c r="F65" i="6" s="1"/>
  <c r="D64" i="6"/>
  <c r="F64" i="6" s="1"/>
  <c r="D63" i="6"/>
  <c r="D62" i="6"/>
  <c r="F62" i="6" s="1"/>
  <c r="D61" i="6"/>
  <c r="F61" i="6" s="1"/>
  <c r="D60" i="6"/>
  <c r="F60" i="6" s="1"/>
  <c r="D59" i="6"/>
  <c r="D58" i="6"/>
  <c r="F58" i="6" s="1"/>
  <c r="D57" i="6"/>
  <c r="F57" i="6" s="1"/>
  <c r="D56" i="6"/>
  <c r="F56" i="6" s="1"/>
  <c r="D55" i="6"/>
  <c r="D54" i="6"/>
  <c r="F54" i="6" s="1"/>
  <c r="D53" i="6"/>
  <c r="F53" i="6" s="1"/>
  <c r="D52" i="6"/>
  <c r="F52" i="6" s="1"/>
  <c r="D51" i="6"/>
  <c r="D50" i="6"/>
  <c r="F50" i="6" s="1"/>
  <c r="D49" i="6"/>
  <c r="F49" i="6" s="1"/>
  <c r="D48" i="6"/>
  <c r="F48" i="6" s="1"/>
  <c r="D47" i="6"/>
  <c r="D46" i="6"/>
  <c r="F46" i="6" s="1"/>
  <c r="D45" i="6"/>
  <c r="F45" i="6" s="1"/>
  <c r="D44" i="6"/>
  <c r="F44" i="6" s="1"/>
  <c r="D43" i="6"/>
  <c r="D42" i="6"/>
  <c r="F42" i="6" s="1"/>
  <c r="D41" i="6"/>
  <c r="F41" i="6" s="1"/>
  <c r="D40" i="6"/>
  <c r="F40" i="6" s="1"/>
  <c r="D39" i="6"/>
  <c r="D38" i="6"/>
  <c r="F38" i="6" s="1"/>
  <c r="D37" i="6"/>
  <c r="F37" i="6" s="1"/>
  <c r="D36" i="6"/>
  <c r="F36" i="6" s="1"/>
  <c r="D35" i="6"/>
  <c r="D34" i="6"/>
  <c r="F34" i="6" s="1"/>
  <c r="D33" i="6"/>
  <c r="F33" i="6" s="1"/>
  <c r="D32" i="6"/>
  <c r="F32" i="6" s="1"/>
  <c r="D31" i="6"/>
  <c r="D30" i="6"/>
  <c r="F30" i="6" s="1"/>
  <c r="D29" i="6"/>
  <c r="F29" i="6" s="1"/>
  <c r="D28" i="6"/>
  <c r="F28" i="6" s="1"/>
  <c r="D27" i="6"/>
  <c r="D26" i="6"/>
  <c r="F26" i="6" s="1"/>
  <c r="D25" i="6"/>
  <c r="F25" i="6" s="1"/>
  <c r="D24" i="6"/>
  <c r="F24" i="6" s="1"/>
  <c r="D23" i="6"/>
  <c r="D22" i="6"/>
  <c r="F22" i="6" s="1"/>
  <c r="D21" i="6"/>
  <c r="F21" i="6" s="1"/>
  <c r="D20" i="6"/>
  <c r="F20" i="6" s="1"/>
  <c r="D19" i="6"/>
  <c r="D18" i="6"/>
  <c r="F18" i="6" s="1"/>
  <c r="D17" i="6"/>
  <c r="G17" i="6" s="1"/>
  <c r="D16" i="6"/>
  <c r="G16" i="6" s="1"/>
  <c r="D15" i="6"/>
  <c r="G15" i="6" s="1"/>
  <c r="D14" i="6"/>
  <c r="G14" i="6" s="1"/>
  <c r="D13" i="6"/>
  <c r="G13" i="6" s="1"/>
  <c r="D12" i="6"/>
  <c r="G12" i="6" s="1"/>
  <c r="D11" i="6"/>
  <c r="G11" i="6" s="1"/>
  <c r="D10" i="6"/>
  <c r="G10" i="6" s="1"/>
  <c r="D9" i="6"/>
  <c r="F9" i="6" s="1"/>
  <c r="D8" i="6"/>
  <c r="F8" i="6" s="1"/>
  <c r="D7" i="6"/>
  <c r="G7" i="6" s="1"/>
  <c r="D6" i="6"/>
  <c r="F6" i="6" s="1"/>
  <c r="D5" i="6"/>
  <c r="G5" i="6" s="1"/>
  <c r="D4" i="6"/>
  <c r="F4" i="6" s="1"/>
  <c r="D3" i="6"/>
  <c r="D2" i="6"/>
  <c r="G2" i="6" s="1"/>
  <c r="H2" i="6"/>
  <c r="F197" i="6" l="1"/>
  <c r="G190" i="6"/>
  <c r="I190" i="6" s="1"/>
  <c r="F193" i="6"/>
  <c r="F205" i="6"/>
  <c r="F213" i="6"/>
  <c r="F221" i="6"/>
  <c r="F203" i="6"/>
  <c r="G151" i="6"/>
  <c r="I151" i="6" s="1"/>
  <c r="G200" i="6"/>
  <c r="I200" i="6" s="1"/>
  <c r="G204" i="6"/>
  <c r="I204" i="6" s="1"/>
  <c r="G196" i="6"/>
  <c r="I196" i="6" s="1"/>
  <c r="F186" i="6"/>
  <c r="G208" i="6"/>
  <c r="I208" i="6" s="1"/>
  <c r="F192" i="6"/>
  <c r="I192" i="6"/>
  <c r="F214" i="6"/>
  <c r="G210" i="6"/>
  <c r="I210" i="6" s="1"/>
  <c r="F216" i="6"/>
  <c r="F189" i="6"/>
  <c r="F198" i="6"/>
  <c r="F212" i="6"/>
  <c r="F218" i="6"/>
  <c r="I183" i="6"/>
  <c r="I199" i="6"/>
  <c r="F211" i="6"/>
  <c r="I220" i="6"/>
  <c r="F206" i="6"/>
  <c r="I12" i="6"/>
  <c r="I16" i="6"/>
  <c r="G202" i="6"/>
  <c r="I202" i="6" s="1"/>
  <c r="F220" i="6"/>
  <c r="G211" i="6"/>
  <c r="I211" i="6" s="1"/>
  <c r="F199" i="6"/>
  <c r="F191" i="6"/>
  <c r="F195" i="6"/>
  <c r="F215" i="6"/>
  <c r="F219" i="6"/>
  <c r="G207" i="6"/>
  <c r="I207" i="6" s="1"/>
  <c r="F187" i="6"/>
  <c r="F188" i="6"/>
  <c r="F185" i="6"/>
  <c r="F183" i="6"/>
  <c r="F184" i="6"/>
  <c r="I7" i="6"/>
  <c r="I11" i="6"/>
  <c r="I15" i="6"/>
  <c r="F159" i="6"/>
  <c r="G22" i="6"/>
  <c r="I22" i="6" s="1"/>
  <c r="F143" i="6"/>
  <c r="G86" i="6"/>
  <c r="I86" i="6" s="1"/>
  <c r="I5" i="6"/>
  <c r="I17" i="6"/>
  <c r="F135" i="6"/>
  <c r="F167" i="6"/>
  <c r="G38" i="6"/>
  <c r="I38" i="6" s="1"/>
  <c r="G101" i="6"/>
  <c r="I101" i="6" s="1"/>
  <c r="I13" i="6"/>
  <c r="G54" i="6"/>
  <c r="I54" i="6" s="1"/>
  <c r="G130" i="6"/>
  <c r="I130" i="6" s="1"/>
  <c r="G6" i="6"/>
  <c r="G70" i="6"/>
  <c r="I70" i="6" s="1"/>
  <c r="G161" i="6"/>
  <c r="I161" i="6" s="1"/>
  <c r="F134" i="6"/>
  <c r="F146" i="6"/>
  <c r="F162" i="6"/>
  <c r="G26" i="6"/>
  <c r="I26" i="6" s="1"/>
  <c r="G42" i="6"/>
  <c r="G58" i="6"/>
  <c r="I58" i="6" s="1"/>
  <c r="G74" i="6"/>
  <c r="I74" i="6" s="1"/>
  <c r="G90" i="6"/>
  <c r="I90" i="6" s="1"/>
  <c r="G106" i="6"/>
  <c r="I106" i="6" s="1"/>
  <c r="G138" i="6"/>
  <c r="I138" i="6" s="1"/>
  <c r="G170" i="6"/>
  <c r="I170" i="6" s="1"/>
  <c r="G30" i="6"/>
  <c r="I30" i="6" s="1"/>
  <c r="G46" i="6"/>
  <c r="I46" i="6" s="1"/>
  <c r="G62" i="6"/>
  <c r="I62" i="6" s="1"/>
  <c r="G78" i="6"/>
  <c r="I78" i="6" s="1"/>
  <c r="G94" i="6"/>
  <c r="I94" i="6" s="1"/>
  <c r="G114" i="6"/>
  <c r="I114" i="6" s="1"/>
  <c r="G149" i="6"/>
  <c r="I149" i="6" s="1"/>
  <c r="G174" i="6"/>
  <c r="I174" i="6" s="1"/>
  <c r="F139" i="6"/>
  <c r="F155" i="6"/>
  <c r="G18" i="6"/>
  <c r="I18" i="6" s="1"/>
  <c r="G34" i="6"/>
  <c r="I34" i="6" s="1"/>
  <c r="G50" i="6"/>
  <c r="I50" i="6" s="1"/>
  <c r="G66" i="6"/>
  <c r="G82" i="6"/>
  <c r="I82" i="6" s="1"/>
  <c r="G98" i="6"/>
  <c r="I98" i="6" s="1"/>
  <c r="G122" i="6"/>
  <c r="I122" i="6" s="1"/>
  <c r="G154" i="6"/>
  <c r="I154" i="6" s="1"/>
  <c r="G177" i="6"/>
  <c r="I177" i="6" s="1"/>
  <c r="G113" i="6"/>
  <c r="I113" i="6" s="1"/>
  <c r="F113" i="6"/>
  <c r="G121" i="6"/>
  <c r="I121" i="6" s="1"/>
  <c r="F121" i="6"/>
  <c r="G164" i="6"/>
  <c r="I164" i="6" s="1"/>
  <c r="F164" i="6"/>
  <c r="G178" i="6"/>
  <c r="I178" i="6" s="1"/>
  <c r="F178" i="6"/>
  <c r="F3" i="6"/>
  <c r="G3" i="6"/>
  <c r="I3" i="6" s="1"/>
  <c r="F19" i="6"/>
  <c r="G19" i="6"/>
  <c r="I19" i="6" s="1"/>
  <c r="F23" i="6"/>
  <c r="G23" i="6"/>
  <c r="I23" i="6" s="1"/>
  <c r="F27" i="6"/>
  <c r="G27" i="6"/>
  <c r="I27" i="6" s="1"/>
  <c r="F31" i="6"/>
  <c r="G31" i="6"/>
  <c r="I31" i="6" s="1"/>
  <c r="F35" i="6"/>
  <c r="G35" i="6"/>
  <c r="I35" i="6" s="1"/>
  <c r="F39" i="6"/>
  <c r="G39" i="6"/>
  <c r="I39" i="6" s="1"/>
  <c r="F43" i="6"/>
  <c r="G43" i="6"/>
  <c r="I43" i="6" s="1"/>
  <c r="F47" i="6"/>
  <c r="G47" i="6"/>
  <c r="I47" i="6" s="1"/>
  <c r="F51" i="6"/>
  <c r="G51" i="6"/>
  <c r="I51" i="6" s="1"/>
  <c r="F55" i="6"/>
  <c r="G55" i="6"/>
  <c r="I55" i="6" s="1"/>
  <c r="F59" i="6"/>
  <c r="G59" i="6"/>
  <c r="I59" i="6" s="1"/>
  <c r="F63" i="6"/>
  <c r="G63" i="6"/>
  <c r="I63" i="6" s="1"/>
  <c r="F67" i="6"/>
  <c r="G67" i="6"/>
  <c r="I67" i="6" s="1"/>
  <c r="F71" i="6"/>
  <c r="G71" i="6"/>
  <c r="I71" i="6" s="1"/>
  <c r="F75" i="6"/>
  <c r="G75" i="6"/>
  <c r="I75" i="6" s="1"/>
  <c r="F79" i="6"/>
  <c r="G79" i="6"/>
  <c r="I79" i="6" s="1"/>
  <c r="F83" i="6"/>
  <c r="G83" i="6"/>
  <c r="I83" i="6" s="1"/>
  <c r="F87" i="6"/>
  <c r="G87" i="6"/>
  <c r="I87" i="6" s="1"/>
  <c r="F91" i="6"/>
  <c r="G91" i="6"/>
  <c r="I91" i="6" s="1"/>
  <c r="F95" i="6"/>
  <c r="G95" i="6"/>
  <c r="I95" i="6" s="1"/>
  <c r="F99" i="6"/>
  <c r="G99" i="6"/>
  <c r="I99" i="6" s="1"/>
  <c r="F102" i="6"/>
  <c r="G102" i="6"/>
  <c r="I102" i="6" s="1"/>
  <c r="F107" i="6"/>
  <c r="G107" i="6"/>
  <c r="I107" i="6" s="1"/>
  <c r="F115" i="6"/>
  <c r="G115" i="6"/>
  <c r="I115" i="6" s="1"/>
  <c r="F123" i="6"/>
  <c r="G123" i="6"/>
  <c r="I123" i="6" s="1"/>
  <c r="F172" i="6"/>
  <c r="G172" i="6"/>
  <c r="I172" i="6" s="1"/>
  <c r="G179" i="6"/>
  <c r="I179" i="6" s="1"/>
  <c r="F179" i="6"/>
  <c r="G110" i="6"/>
  <c r="I110" i="6" s="1"/>
  <c r="G126" i="6"/>
  <c r="I126" i="6" s="1"/>
  <c r="G142" i="6"/>
  <c r="I142" i="6" s="1"/>
  <c r="G129" i="6"/>
  <c r="I129" i="6" s="1"/>
  <c r="F129" i="6"/>
  <c r="G145" i="6"/>
  <c r="I145" i="6" s="1"/>
  <c r="F145" i="6"/>
  <c r="F158" i="6"/>
  <c r="G158" i="6"/>
  <c r="I158" i="6" s="1"/>
  <c r="G137" i="6"/>
  <c r="I137" i="6" s="1"/>
  <c r="F137" i="6"/>
  <c r="F150" i="6"/>
  <c r="G150" i="6"/>
  <c r="I150" i="6" s="1"/>
  <c r="G153" i="6"/>
  <c r="I153" i="6" s="1"/>
  <c r="F153" i="6"/>
  <c r="F166" i="6"/>
  <c r="G166" i="6"/>
  <c r="I166" i="6" s="1"/>
  <c r="F169" i="6"/>
  <c r="G169" i="6"/>
  <c r="I169" i="6" s="1"/>
  <c r="F182" i="6"/>
  <c r="G182" i="6"/>
  <c r="I182" i="6" s="1"/>
  <c r="G117" i="6"/>
  <c r="I117" i="6" s="1"/>
  <c r="G133" i="6"/>
  <c r="I133" i="6" s="1"/>
  <c r="G111" i="6"/>
  <c r="I111" i="6" s="1"/>
  <c r="G118" i="6"/>
  <c r="I118" i="6" s="1"/>
  <c r="G171" i="6"/>
  <c r="I171" i="6" s="1"/>
  <c r="G175" i="6"/>
  <c r="I175" i="6" s="1"/>
  <c r="G4" i="6"/>
  <c r="I4" i="6" s="1"/>
  <c r="G8" i="6"/>
  <c r="I8" i="6" s="1"/>
  <c r="G20" i="6"/>
  <c r="I20" i="6" s="1"/>
  <c r="G24" i="6"/>
  <c r="I24" i="6" s="1"/>
  <c r="G28" i="6"/>
  <c r="I28" i="6" s="1"/>
  <c r="G32" i="6"/>
  <c r="I32" i="6" s="1"/>
  <c r="G36" i="6"/>
  <c r="I36" i="6" s="1"/>
  <c r="G40" i="6"/>
  <c r="I40" i="6" s="1"/>
  <c r="G44" i="6"/>
  <c r="I44" i="6" s="1"/>
  <c r="G48" i="6"/>
  <c r="I48" i="6" s="1"/>
  <c r="G52" i="6"/>
  <c r="I52" i="6" s="1"/>
  <c r="G56" i="6"/>
  <c r="I56" i="6" s="1"/>
  <c r="G60" i="6"/>
  <c r="I60" i="6" s="1"/>
  <c r="G64" i="6"/>
  <c r="I64" i="6" s="1"/>
  <c r="G68" i="6"/>
  <c r="I68" i="6" s="1"/>
  <c r="G72" i="6"/>
  <c r="I72" i="6" s="1"/>
  <c r="G76" i="6"/>
  <c r="I76" i="6" s="1"/>
  <c r="G80" i="6"/>
  <c r="I80" i="6" s="1"/>
  <c r="G84" i="6"/>
  <c r="I84" i="6" s="1"/>
  <c r="G88" i="6"/>
  <c r="I88" i="6" s="1"/>
  <c r="G92" i="6"/>
  <c r="I92" i="6" s="1"/>
  <c r="G96" i="6"/>
  <c r="I96" i="6" s="1"/>
  <c r="G100" i="6"/>
  <c r="I100" i="6" s="1"/>
  <c r="G103" i="6"/>
  <c r="I103" i="6" s="1"/>
  <c r="G108" i="6"/>
  <c r="I108" i="6" s="1"/>
  <c r="G112" i="6"/>
  <c r="I112" i="6" s="1"/>
  <c r="G119" i="6"/>
  <c r="I119" i="6" s="1"/>
  <c r="G120" i="6"/>
  <c r="I120" i="6" s="1"/>
  <c r="G124" i="6"/>
  <c r="I124" i="6" s="1"/>
  <c r="G128" i="6"/>
  <c r="I128" i="6" s="1"/>
  <c r="G131" i="6"/>
  <c r="I131" i="6" s="1"/>
  <c r="G136" i="6"/>
  <c r="I136" i="6" s="1"/>
  <c r="G140" i="6"/>
  <c r="I140" i="6" s="1"/>
  <c r="G144" i="6"/>
  <c r="I144" i="6" s="1"/>
  <c r="G147" i="6"/>
  <c r="I147" i="6" s="1"/>
  <c r="G152" i="6"/>
  <c r="I152" i="6" s="1"/>
  <c r="G156" i="6"/>
  <c r="I156" i="6" s="1"/>
  <c r="G160" i="6"/>
  <c r="I160" i="6" s="1"/>
  <c r="G163" i="6"/>
  <c r="I163" i="6" s="1"/>
  <c r="G168" i="6"/>
  <c r="I168" i="6" s="1"/>
  <c r="G180" i="6"/>
  <c r="I180" i="6" s="1"/>
  <c r="F109" i="6"/>
  <c r="F116" i="6"/>
  <c r="F125" i="6"/>
  <c r="F132" i="6"/>
  <c r="F141" i="6"/>
  <c r="F148" i="6"/>
  <c r="F157" i="6"/>
  <c r="F165" i="6"/>
  <c r="G9" i="6"/>
  <c r="I9" i="6" s="1"/>
  <c r="G21" i="6"/>
  <c r="I21" i="6" s="1"/>
  <c r="G25" i="6"/>
  <c r="I25" i="6" s="1"/>
  <c r="G29" i="6"/>
  <c r="I29" i="6" s="1"/>
  <c r="G33" i="6"/>
  <c r="I33" i="6" s="1"/>
  <c r="G37" i="6"/>
  <c r="I37" i="6" s="1"/>
  <c r="G41" i="6"/>
  <c r="I41" i="6" s="1"/>
  <c r="G45" i="6"/>
  <c r="I45" i="6" s="1"/>
  <c r="G49" i="6"/>
  <c r="I49" i="6" s="1"/>
  <c r="G53" i="6"/>
  <c r="I53" i="6" s="1"/>
  <c r="G57" i="6"/>
  <c r="I57" i="6" s="1"/>
  <c r="G61" i="6"/>
  <c r="I61" i="6" s="1"/>
  <c r="G65" i="6"/>
  <c r="I65" i="6" s="1"/>
  <c r="G69" i="6"/>
  <c r="I69" i="6" s="1"/>
  <c r="G73" i="6"/>
  <c r="I73" i="6" s="1"/>
  <c r="G77" i="6"/>
  <c r="I77" i="6" s="1"/>
  <c r="G81" i="6"/>
  <c r="I81" i="6" s="1"/>
  <c r="G85" i="6"/>
  <c r="I85" i="6" s="1"/>
  <c r="G89" i="6"/>
  <c r="I89" i="6" s="1"/>
  <c r="G93" i="6"/>
  <c r="I93" i="6" s="1"/>
  <c r="G97" i="6"/>
  <c r="I97" i="6" s="1"/>
  <c r="G104" i="6"/>
  <c r="I104" i="6" s="1"/>
  <c r="G105" i="6"/>
  <c r="I105" i="6" s="1"/>
  <c r="G173" i="6"/>
  <c r="I173" i="6" s="1"/>
  <c r="G176" i="6"/>
  <c r="I176" i="6" s="1"/>
  <c r="G181" i="6"/>
  <c r="I181" i="6" s="1"/>
  <c r="I66" i="6"/>
  <c r="I6" i="6"/>
  <c r="I10" i="6"/>
  <c r="I14" i="6"/>
  <c r="I42" i="6"/>
  <c r="F7" i="6"/>
  <c r="F11" i="6"/>
  <c r="F15" i="6"/>
  <c r="F12" i="6"/>
  <c r="F16" i="6"/>
  <c r="F10" i="6"/>
  <c r="F14" i="6"/>
  <c r="F13" i="6"/>
  <c r="F17" i="6"/>
  <c r="F5" i="6"/>
  <c r="I2" i="6"/>
  <c r="F2" i="6"/>
  <c r="J8" i="6" l="1"/>
  <c r="K8" i="6" s="1"/>
  <c r="J62" i="6"/>
  <c r="J43" i="6"/>
  <c r="K43" i="6" s="1"/>
  <c r="J107" i="6"/>
  <c r="K107" i="6" s="1"/>
  <c r="J72" i="6"/>
  <c r="K72" i="6" s="1"/>
  <c r="J53" i="6"/>
  <c r="K53" i="6" s="1"/>
  <c r="J118" i="6"/>
  <c r="K118" i="6" s="1"/>
  <c r="J171" i="6"/>
  <c r="K171" i="6" s="1"/>
  <c r="J136" i="6"/>
  <c r="K136" i="6" s="1"/>
  <c r="J117" i="6"/>
  <c r="K117" i="6" s="1"/>
  <c r="J194" i="6"/>
  <c r="K194" i="6" s="1"/>
  <c r="J23" i="6"/>
  <c r="K23" i="6" s="1"/>
  <c r="J200" i="6"/>
  <c r="K200" i="6" s="1"/>
  <c r="J181" i="6"/>
  <c r="K181" i="6" s="1"/>
  <c r="J202" i="6"/>
  <c r="K202" i="6" s="1"/>
  <c r="J174" i="6"/>
  <c r="K174" i="6" s="1"/>
  <c r="J110" i="6"/>
  <c r="K110" i="6" s="1"/>
  <c r="J46" i="6"/>
  <c r="K46" i="6" s="1"/>
  <c r="J2" i="6"/>
  <c r="K2" i="6" s="1"/>
  <c r="A7" i="7" s="1"/>
  <c r="J114" i="6"/>
  <c r="K114" i="6" s="1"/>
  <c r="J186" i="6"/>
  <c r="K186" i="6" s="1"/>
  <c r="J122" i="6"/>
  <c r="K122" i="6" s="1"/>
  <c r="J58" i="6"/>
  <c r="K58" i="6" s="1"/>
  <c r="J6" i="6"/>
  <c r="K6" i="6" s="1"/>
  <c r="J130" i="6"/>
  <c r="K130" i="6" s="1"/>
  <c r="J3" i="6"/>
  <c r="K3" i="6" s="1"/>
  <c r="J166" i="6"/>
  <c r="K166" i="6" s="1"/>
  <c r="J102" i="6"/>
  <c r="K102" i="6" s="1"/>
  <c r="J38" i="6"/>
  <c r="K38" i="6" s="1"/>
  <c r="J82" i="6"/>
  <c r="K82" i="6" s="1"/>
  <c r="J209" i="6"/>
  <c r="K209" i="6" s="1"/>
  <c r="J193" i="6"/>
  <c r="K193" i="6" s="1"/>
  <c r="J177" i="6"/>
  <c r="K177" i="6" s="1"/>
  <c r="J161" i="6"/>
  <c r="K161" i="6" s="1"/>
  <c r="J145" i="6"/>
  <c r="K145" i="6" s="1"/>
  <c r="J129" i="6"/>
  <c r="K129" i="6" s="1"/>
  <c r="J113" i="6"/>
  <c r="K113" i="6" s="1"/>
  <c r="J97" i="6"/>
  <c r="K97" i="6" s="1"/>
  <c r="J81" i="6"/>
  <c r="K81" i="6" s="1"/>
  <c r="J65" i="6"/>
  <c r="K65" i="6" s="1"/>
  <c r="J49" i="6"/>
  <c r="K49" i="6" s="1"/>
  <c r="J33" i="6"/>
  <c r="K33" i="6" s="1"/>
  <c r="J17" i="6"/>
  <c r="K17" i="6" s="1"/>
  <c r="J212" i="6"/>
  <c r="K212" i="6" s="1"/>
  <c r="J196" i="6"/>
  <c r="K196" i="6" s="1"/>
  <c r="J180" i="6"/>
  <c r="K180" i="6" s="1"/>
  <c r="J164" i="6"/>
  <c r="K164" i="6" s="1"/>
  <c r="J148" i="6"/>
  <c r="K148" i="6" s="1"/>
  <c r="J132" i="6"/>
  <c r="K132" i="6" s="1"/>
  <c r="J116" i="6"/>
  <c r="K116" i="6" s="1"/>
  <c r="J100" i="6"/>
  <c r="K100" i="6" s="1"/>
  <c r="J84" i="6"/>
  <c r="K84" i="6" s="1"/>
  <c r="J68" i="6"/>
  <c r="K68" i="6" s="1"/>
  <c r="J52" i="6"/>
  <c r="K52" i="6" s="1"/>
  <c r="J36" i="6"/>
  <c r="K36" i="6" s="1"/>
  <c r="J20" i="6"/>
  <c r="K20" i="6" s="1"/>
  <c r="J4" i="6"/>
  <c r="K4" i="6" s="1"/>
  <c r="J215" i="6"/>
  <c r="K215" i="6" s="1"/>
  <c r="J199" i="6"/>
  <c r="K199" i="6" s="1"/>
  <c r="J183" i="6"/>
  <c r="K183" i="6" s="1"/>
  <c r="J167" i="6"/>
  <c r="K167" i="6" s="1"/>
  <c r="J151" i="6"/>
  <c r="K151" i="6" s="1"/>
  <c r="J135" i="6"/>
  <c r="K135" i="6" s="1"/>
  <c r="J119" i="6"/>
  <c r="K119" i="6" s="1"/>
  <c r="J103" i="6"/>
  <c r="K103" i="6" s="1"/>
  <c r="J87" i="6"/>
  <c r="K87" i="6" s="1"/>
  <c r="J71" i="6"/>
  <c r="K71" i="6" s="1"/>
  <c r="J55" i="6"/>
  <c r="K55" i="6" s="1"/>
  <c r="J158" i="6"/>
  <c r="K158" i="6" s="1"/>
  <c r="J94" i="6"/>
  <c r="K94" i="6" s="1"/>
  <c r="J30" i="6"/>
  <c r="K30" i="6" s="1"/>
  <c r="J66" i="6"/>
  <c r="K66" i="6" s="1"/>
  <c r="J170" i="6"/>
  <c r="K170" i="6" s="1"/>
  <c r="J106" i="6"/>
  <c r="K106" i="6" s="1"/>
  <c r="J42" i="6"/>
  <c r="K42" i="6" s="1"/>
  <c r="J98" i="6"/>
  <c r="K98" i="6" s="1"/>
  <c r="J214" i="6"/>
  <c r="K214" i="6" s="1"/>
  <c r="J150" i="6"/>
  <c r="K150" i="6" s="1"/>
  <c r="J86" i="6"/>
  <c r="K86" i="6" s="1"/>
  <c r="J22" i="6"/>
  <c r="K22" i="6" s="1"/>
  <c r="J34" i="6"/>
  <c r="K34" i="6" s="1"/>
  <c r="J221" i="6"/>
  <c r="K221" i="6" s="1"/>
  <c r="J205" i="6"/>
  <c r="K205" i="6" s="1"/>
  <c r="J189" i="6"/>
  <c r="K189" i="6" s="1"/>
  <c r="J173" i="6"/>
  <c r="K173" i="6" s="1"/>
  <c r="J157" i="6"/>
  <c r="K157" i="6" s="1"/>
  <c r="J141" i="6"/>
  <c r="K141" i="6" s="1"/>
  <c r="J125" i="6"/>
  <c r="K125" i="6" s="1"/>
  <c r="J109" i="6"/>
  <c r="K109" i="6" s="1"/>
  <c r="J93" i="6"/>
  <c r="K93" i="6" s="1"/>
  <c r="J77" i="6"/>
  <c r="K77" i="6" s="1"/>
  <c r="J61" i="6"/>
  <c r="K61" i="6" s="1"/>
  <c r="J45" i="6"/>
  <c r="K45" i="6" s="1"/>
  <c r="J29" i="6"/>
  <c r="K29" i="6" s="1"/>
  <c r="J208" i="6"/>
  <c r="K208" i="6" s="1"/>
  <c r="J192" i="6"/>
  <c r="K192" i="6" s="1"/>
  <c r="J176" i="6"/>
  <c r="K176" i="6" s="1"/>
  <c r="J160" i="6"/>
  <c r="K160" i="6" s="1"/>
  <c r="J144" i="6"/>
  <c r="K144" i="6" s="1"/>
  <c r="J128" i="6"/>
  <c r="K128" i="6" s="1"/>
  <c r="J112" i="6"/>
  <c r="K112" i="6" s="1"/>
  <c r="J96" i="6"/>
  <c r="K96" i="6" s="1"/>
  <c r="J80" i="6"/>
  <c r="K80" i="6" s="1"/>
  <c r="J64" i="6"/>
  <c r="K64" i="6" s="1"/>
  <c r="J48" i="6"/>
  <c r="K48" i="6" s="1"/>
  <c r="J32" i="6"/>
  <c r="K32" i="6" s="1"/>
  <c r="J16" i="6"/>
  <c r="K16" i="6" s="1"/>
  <c r="J211" i="6"/>
  <c r="K211" i="6" s="1"/>
  <c r="J195" i="6"/>
  <c r="K195" i="6" s="1"/>
  <c r="J179" i="6"/>
  <c r="K179" i="6" s="1"/>
  <c r="J163" i="6"/>
  <c r="K163" i="6" s="1"/>
  <c r="J147" i="6"/>
  <c r="K147" i="6" s="1"/>
  <c r="J131" i="6"/>
  <c r="K131" i="6" s="1"/>
  <c r="J115" i="6"/>
  <c r="K115" i="6" s="1"/>
  <c r="J99" i="6"/>
  <c r="K99" i="6" s="1"/>
  <c r="J83" i="6"/>
  <c r="K83" i="6" s="1"/>
  <c r="J67" i="6"/>
  <c r="K67" i="6" s="1"/>
  <c r="J51" i="6"/>
  <c r="K51" i="6" s="1"/>
  <c r="J206" i="6"/>
  <c r="K206" i="6" s="1"/>
  <c r="J142" i="6"/>
  <c r="K142" i="6" s="1"/>
  <c r="J78" i="6"/>
  <c r="K78" i="6" s="1"/>
  <c r="J14" i="6"/>
  <c r="K14" i="6" s="1"/>
  <c r="J210" i="6"/>
  <c r="K210" i="6" s="1"/>
  <c r="J218" i="6"/>
  <c r="K218" i="6" s="1"/>
  <c r="J154" i="6"/>
  <c r="K154" i="6" s="1"/>
  <c r="J90" i="6"/>
  <c r="K90" i="6" s="1"/>
  <c r="J26" i="6"/>
  <c r="K26" i="6" s="1"/>
  <c r="J50" i="6"/>
  <c r="K50" i="6" s="1"/>
  <c r="J198" i="6"/>
  <c r="K198" i="6" s="1"/>
  <c r="J134" i="6"/>
  <c r="K134" i="6" s="1"/>
  <c r="J70" i="6"/>
  <c r="K70" i="6" s="1"/>
  <c r="J10" i="6"/>
  <c r="K10" i="6" s="1"/>
  <c r="J178" i="6"/>
  <c r="K178" i="6" s="1"/>
  <c r="J18" i="6"/>
  <c r="K18" i="6" s="1"/>
  <c r="J217" i="6"/>
  <c r="K217" i="6" s="1"/>
  <c r="J201" i="6"/>
  <c r="K201" i="6" s="1"/>
  <c r="J185" i="6"/>
  <c r="K185" i="6" s="1"/>
  <c r="J169" i="6"/>
  <c r="K169" i="6" s="1"/>
  <c r="J153" i="6"/>
  <c r="K153" i="6" s="1"/>
  <c r="J137" i="6"/>
  <c r="K137" i="6" s="1"/>
  <c r="J121" i="6"/>
  <c r="K121" i="6" s="1"/>
  <c r="J105" i="6"/>
  <c r="K105" i="6" s="1"/>
  <c r="J89" i="6"/>
  <c r="K89" i="6" s="1"/>
  <c r="J73" i="6"/>
  <c r="K73" i="6" s="1"/>
  <c r="J57" i="6"/>
  <c r="K57" i="6" s="1"/>
  <c r="J41" i="6"/>
  <c r="K41" i="6" s="1"/>
  <c r="J25" i="6"/>
  <c r="K25" i="6" s="1"/>
  <c r="J220" i="6"/>
  <c r="K220" i="6" s="1"/>
  <c r="J204" i="6"/>
  <c r="K204" i="6" s="1"/>
  <c r="J188" i="6"/>
  <c r="K188" i="6" s="1"/>
  <c r="J172" i="6"/>
  <c r="K172" i="6" s="1"/>
  <c r="J156" i="6"/>
  <c r="K156" i="6" s="1"/>
  <c r="J140" i="6"/>
  <c r="K140" i="6" s="1"/>
  <c r="J124" i="6"/>
  <c r="K124" i="6" s="1"/>
  <c r="J108" i="6"/>
  <c r="K108" i="6" s="1"/>
  <c r="J92" i="6"/>
  <c r="K92" i="6" s="1"/>
  <c r="J76" i="6"/>
  <c r="K76" i="6" s="1"/>
  <c r="J60" i="6"/>
  <c r="K60" i="6" s="1"/>
  <c r="J44" i="6"/>
  <c r="K44" i="6" s="1"/>
  <c r="J28" i="6"/>
  <c r="K28" i="6" s="1"/>
  <c r="J12" i="6"/>
  <c r="K12" i="6" s="1"/>
  <c r="J207" i="6"/>
  <c r="K207" i="6" s="1"/>
  <c r="J191" i="6"/>
  <c r="K191" i="6" s="1"/>
  <c r="J175" i="6"/>
  <c r="K175" i="6" s="1"/>
  <c r="J159" i="6"/>
  <c r="K159" i="6" s="1"/>
  <c r="J143" i="6"/>
  <c r="K143" i="6" s="1"/>
  <c r="J127" i="6"/>
  <c r="K127" i="6" s="1"/>
  <c r="J111" i="6"/>
  <c r="K111" i="6" s="1"/>
  <c r="J95" i="6"/>
  <c r="K95" i="6" s="1"/>
  <c r="J79" i="6"/>
  <c r="K79" i="6" s="1"/>
  <c r="J63" i="6"/>
  <c r="K63" i="6" s="1"/>
  <c r="J47" i="6"/>
  <c r="K47" i="6" s="1"/>
  <c r="J31" i="6"/>
  <c r="K31" i="6" s="1"/>
  <c r="J15" i="6"/>
  <c r="K15" i="6" s="1"/>
  <c r="J27" i="6"/>
  <c r="K27" i="6" s="1"/>
  <c r="J59" i="6"/>
  <c r="K59" i="6" s="1"/>
  <c r="J123" i="6"/>
  <c r="K123" i="6" s="1"/>
  <c r="J187" i="6"/>
  <c r="K187" i="6" s="1"/>
  <c r="J24" i="6"/>
  <c r="K24" i="6" s="1"/>
  <c r="J88" i="6"/>
  <c r="K88" i="6" s="1"/>
  <c r="J152" i="6"/>
  <c r="K152" i="6" s="1"/>
  <c r="J216" i="6"/>
  <c r="K216" i="6" s="1"/>
  <c r="J69" i="6"/>
  <c r="K69" i="6" s="1"/>
  <c r="J133" i="6"/>
  <c r="K133" i="6" s="1"/>
  <c r="J197" i="6"/>
  <c r="K197" i="6" s="1"/>
  <c r="J146" i="6"/>
  <c r="K146" i="6" s="1"/>
  <c r="J182" i="6"/>
  <c r="K182" i="6" s="1"/>
  <c r="J13" i="6"/>
  <c r="K13" i="6" s="1"/>
  <c r="J126" i="6"/>
  <c r="K126" i="6" s="1"/>
  <c r="J11" i="6"/>
  <c r="K11" i="6" s="1"/>
  <c r="J35" i="6"/>
  <c r="K35" i="6" s="1"/>
  <c r="J75" i="6"/>
  <c r="K75" i="6" s="1"/>
  <c r="J139" i="6"/>
  <c r="K139" i="6" s="1"/>
  <c r="J203" i="6"/>
  <c r="K203" i="6" s="1"/>
  <c r="J40" i="6"/>
  <c r="K40" i="6" s="1"/>
  <c r="J104" i="6"/>
  <c r="K104" i="6" s="1"/>
  <c r="J168" i="6"/>
  <c r="K168" i="6" s="1"/>
  <c r="J21" i="6"/>
  <c r="K21" i="6" s="1"/>
  <c r="J85" i="6"/>
  <c r="K85" i="6" s="1"/>
  <c r="J149" i="6"/>
  <c r="K149" i="6" s="1"/>
  <c r="J213" i="6"/>
  <c r="K213" i="6" s="1"/>
  <c r="J5" i="6"/>
  <c r="K5" i="6" s="1"/>
  <c r="J74" i="6"/>
  <c r="K74" i="6" s="1"/>
  <c r="J162" i="6"/>
  <c r="K162" i="6" s="1"/>
  <c r="J190" i="6"/>
  <c r="K190" i="6" s="1"/>
  <c r="J19" i="6"/>
  <c r="K19" i="6" s="1"/>
  <c r="J39" i="6"/>
  <c r="K39" i="6" s="1"/>
  <c r="J91" i="6"/>
  <c r="K91" i="6" s="1"/>
  <c r="J155" i="6"/>
  <c r="K155" i="6" s="1"/>
  <c r="J219" i="6"/>
  <c r="K219" i="6" s="1"/>
  <c r="J56" i="6"/>
  <c r="K56" i="6" s="1"/>
  <c r="J120" i="6"/>
  <c r="K120" i="6" s="1"/>
  <c r="J184" i="6"/>
  <c r="K184" i="6" s="1"/>
  <c r="J37" i="6"/>
  <c r="K37" i="6" s="1"/>
  <c r="J101" i="6"/>
  <c r="K101" i="6" s="1"/>
  <c r="J165" i="6"/>
  <c r="K165" i="6" s="1"/>
  <c r="J54" i="6"/>
  <c r="K54" i="6" s="1"/>
  <c r="J9" i="6"/>
  <c r="K9" i="6" s="1"/>
  <c r="J138" i="6"/>
  <c r="K138" i="6" s="1"/>
  <c r="J7" i="6"/>
  <c r="K7" i="6" s="1"/>
  <c r="K62" i="6"/>
  <c r="G7" i="7" l="1"/>
  <c r="D7" i="7"/>
  <c r="F7" i="7"/>
  <c r="E7" i="7"/>
  <c r="B7" i="7"/>
  <c r="C7" i="7"/>
  <c r="G3" i="7" l="1"/>
</calcChain>
</file>

<file path=xl/sharedStrings.xml><?xml version="1.0" encoding="utf-8"?>
<sst xmlns="http://schemas.openxmlformats.org/spreadsheetml/2006/main" count="4309" uniqueCount="127">
  <si>
    <t>Aardvark Socks</t>
  </si>
  <si>
    <t>Men’s Cotton Polo shirt with embroidered logo</t>
  </si>
  <si>
    <t>S</t>
  </si>
  <si>
    <t>35-37”</t>
  </si>
  <si>
    <t>M</t>
  </si>
  <si>
    <t>38-40”</t>
  </si>
  <si>
    <t>L</t>
  </si>
  <si>
    <t>41-43”</t>
  </si>
  <si>
    <t>XL</t>
  </si>
  <si>
    <t>44-46”</t>
  </si>
  <si>
    <t>2XL</t>
  </si>
  <si>
    <t>47-49”</t>
  </si>
  <si>
    <t>3XL</t>
  </si>
  <si>
    <t>50”</t>
  </si>
  <si>
    <t>Women’s 'Shaped' Polo shirt with logo</t>
  </si>
  <si>
    <t>XS</t>
  </si>
  <si>
    <t>36/38</t>
  </si>
  <si>
    <t>38/40</t>
  </si>
  <si>
    <t>40/42</t>
  </si>
  <si>
    <t>42/44</t>
  </si>
  <si>
    <t>44/46</t>
  </si>
  <si>
    <t>Women’s short sleeve 'tapered fit' T-shirt with logo (as per men's T-shirt above)</t>
  </si>
  <si>
    <t>Women's Long Sleeve T-shirt with aardvark logo embroidered on sleeve</t>
  </si>
  <si>
    <t>Women’s ‘ladyfit’ lightweight sweatshirt with logo (as per mens' sweatshirt above)</t>
  </si>
  <si>
    <t>Men’s Full Zip Hoodie – Plain front and 'A A R D V A R K' printed on back</t>
  </si>
  <si>
    <t>34-36”</t>
  </si>
  <si>
    <t>42-44”</t>
  </si>
  <si>
    <t>50-52”</t>
  </si>
  <si>
    <t>Women’s Full Zip Hoodie – Plain front and 'A A R D V A R K' printed on back</t>
  </si>
  <si>
    <t>14/16</t>
  </si>
  <si>
    <t>16/18</t>
  </si>
  <si>
    <t>Unisex Hoodie – Plain front and 'A A R D V A R K' printed on back</t>
  </si>
  <si>
    <t>35-36”</t>
  </si>
  <si>
    <t>37-38”</t>
  </si>
  <si>
    <t>39-40”</t>
  </si>
  <si>
    <t>41-42”</t>
  </si>
  <si>
    <t>43-44”</t>
  </si>
  <si>
    <t>46-48”</t>
  </si>
  <si>
    <t>49-51”</t>
  </si>
  <si>
    <t>Blue &amp; Orange Hoops</t>
  </si>
  <si>
    <t>Azure Blue</t>
  </si>
  <si>
    <t>White</t>
  </si>
  <si>
    <t>Black</t>
  </si>
  <si>
    <t>Burgundy</t>
  </si>
  <si>
    <t>Navy</t>
  </si>
  <si>
    <t>Fuchsia</t>
  </si>
  <si>
    <t>Khaki</t>
  </si>
  <si>
    <t>Bottle Green</t>
  </si>
  <si>
    <t>Light Graphite</t>
  </si>
  <si>
    <t>Lime Green</t>
  </si>
  <si>
    <t>Red</t>
  </si>
  <si>
    <t>Sunflower Yellow</t>
  </si>
  <si>
    <t>Purple</t>
  </si>
  <si>
    <t>Orange</t>
  </si>
  <si>
    <t>Royal Blue</t>
  </si>
  <si>
    <t>Size</t>
  </si>
  <si>
    <t>Price</t>
  </si>
  <si>
    <t>-</t>
  </si>
  <si>
    <t>Light Pink</t>
  </si>
  <si>
    <t>Men’s short sleeve T-shirt with logo on sleeve and 'A A R D V A R K' embroidered across chest</t>
  </si>
  <si>
    <t>Light Grey</t>
  </si>
  <si>
    <t>Yellow</t>
  </si>
  <si>
    <t>Azalea</t>
  </si>
  <si>
    <t>Dark Grey</t>
  </si>
  <si>
    <t>Mint Green</t>
  </si>
  <si>
    <t>Sunset</t>
  </si>
  <si>
    <t>Baseball Cap - Adjustable cotton unisex cap with aardvark logo</t>
  </si>
  <si>
    <t>Bright Pink</t>
  </si>
  <si>
    <t>Men’s Sweatshirt with aardvark logo (no dates) embroidered on front and 'A A R D V A R K' printed on back</t>
  </si>
  <si>
    <t>x</t>
  </si>
  <si>
    <t>Light Blue</t>
  </si>
  <si>
    <t>Charcoal</t>
  </si>
  <si>
    <t>Sports Grey</t>
  </si>
  <si>
    <t>Olive</t>
  </si>
  <si>
    <t>Emerald Green</t>
  </si>
  <si>
    <t>Forest Green</t>
  </si>
  <si>
    <t>Carolina Blue (mid)</t>
  </si>
  <si>
    <t>Dark Chocolate</t>
  </si>
  <si>
    <t>Dark Heather Grey</t>
  </si>
  <si>
    <t>08/10</t>
  </si>
  <si>
    <t>10/12</t>
  </si>
  <si>
    <t>12/14</t>
  </si>
  <si>
    <t>Kiwi</t>
  </si>
  <si>
    <t>Indigo Blue</t>
  </si>
  <si>
    <t>Antique Cherry Red</t>
  </si>
  <si>
    <t>Gold</t>
  </si>
  <si>
    <t>Oxford Blue</t>
  </si>
  <si>
    <t>Seal Grey</t>
  </si>
  <si>
    <t>Men’s Zipneck Fleece (adjustable shock cord at hem and smokey grey contrast inside collar) - Embroidered logo on front</t>
  </si>
  <si>
    <t>Women’s Zipneck Fleece (adjustable shock cord at hem and smokey grey contrast inside collar) - Embroidered logo on front</t>
  </si>
  <si>
    <t>??</t>
  </si>
  <si>
    <t>50 x 90 cm</t>
  </si>
  <si>
    <t>70 x 130 cm</t>
  </si>
  <si>
    <t>Bath</t>
  </si>
  <si>
    <t>Beach</t>
  </si>
  <si>
    <t>Hand</t>
  </si>
  <si>
    <t>Towel - Hand/Gym Towel (50cm x 90cm) - Logo in orange embroidered on corner of towel (20cm)</t>
  </si>
  <si>
    <t>Towel - Bath Towel (70cm x 130cm) - Logo in orange embroidered on corner of towel (20cm)</t>
  </si>
  <si>
    <t>Towel - Beach Towel (velour on one side) - Logo in orange embroidered on corner of towel (20cm)</t>
  </si>
  <si>
    <t>Item</t>
  </si>
  <si>
    <t>Cost Per Item</t>
  </si>
  <si>
    <t>Total Cost</t>
  </si>
  <si>
    <t>Item Wanted?
Yes/No</t>
  </si>
  <si>
    <t>Type Of Clothing</t>
  </si>
  <si>
    <t>Name:</t>
  </si>
  <si>
    <t>Merchandising order for the Aardvark tour to Penzance, 2016</t>
  </si>
  <si>
    <t>Total Cost Of
The Order</t>
  </si>
  <si>
    <t>Ref
All</t>
  </si>
  <si>
    <t>Ref - Yes Only</t>
  </si>
  <si>
    <t>Rank In All Refs</t>
  </si>
  <si>
    <t>Rank Of Yes Only</t>
  </si>
  <si>
    <t>Small</t>
  </si>
  <si>
    <t>Colour</t>
  </si>
  <si>
    <t>Qty</t>
  </si>
  <si>
    <t>Medium</t>
  </si>
  <si>
    <t>Large</t>
  </si>
  <si>
    <t>Extra Large</t>
  </si>
  <si>
    <t>Extra Small</t>
  </si>
  <si>
    <t>Carolina Blue (Mid)</t>
  </si>
  <si>
    <t>Quantity</t>
  </si>
  <si>
    <t>Ref</t>
  </si>
  <si>
    <r>
      <rPr>
        <b/>
        <u/>
        <sz val="10"/>
        <color theme="1"/>
        <rFont val="Calibri"/>
        <family val="2"/>
        <scheme val="minor"/>
      </rPr>
      <t>Notes</t>
    </r>
    <r>
      <rPr>
        <b/>
        <sz val="10"/>
        <color theme="1"/>
        <rFont val="Calibri"/>
        <family val="2"/>
        <scheme val="minor"/>
      </rPr>
      <t xml:space="preserve">
(Any Notes You Want To Make, Make Here.  They will not be put on the Order Sheet)</t>
    </r>
  </si>
  <si>
    <t>Put Your Name Here</t>
  </si>
  <si>
    <t>Azure Blue (TEAM COLOUR)</t>
  </si>
  <si>
    <r>
      <rPr>
        <b/>
        <u/>
        <sz val="12"/>
        <color theme="8" tint="-0.249977111117893"/>
        <rFont val="Calibri"/>
        <family val="2"/>
        <scheme val="minor"/>
      </rPr>
      <t>Process</t>
    </r>
    <r>
      <rPr>
        <b/>
        <sz val="12"/>
        <color theme="8" tint="-0.249977111117893"/>
        <rFont val="Calibri"/>
        <family val="2"/>
        <scheme val="minor"/>
      </rPr>
      <t xml:space="preserve"> - Just put a value in the square of what you want - eg for 2 pairs of Aardvark socks, put a "2" in cell F3.  For 1 Royal Blue Medium Men's Polo Shirt put "1" in cell V5. Then click on the "Order Sheet" tab and everything is arranged there automatically (just add your name).</t>
    </r>
    <r>
      <rPr>
        <b/>
        <u/>
        <sz val="12"/>
        <color theme="8" tint="-0.249977111117893"/>
        <rFont val="Calibri"/>
        <family val="2"/>
        <scheme val="minor"/>
      </rPr>
      <t xml:space="preserve">
</t>
    </r>
    <r>
      <rPr>
        <b/>
        <u/>
        <sz val="12"/>
        <color theme="1"/>
        <rFont val="Calibri"/>
        <family val="2"/>
        <scheme val="minor"/>
      </rPr>
      <t xml:space="preserve">
Important:</t>
    </r>
    <r>
      <rPr>
        <b/>
        <sz val="12"/>
        <color theme="1"/>
        <rFont val="Calibri"/>
        <family val="2"/>
        <scheme val="minor"/>
      </rPr>
      <t xml:space="preserve"> The colours shown are to help you confirm you have selected correctly - eg if you wanted Purple but have put a 1 in Azure Blue, then the colour will indicate your error so you can then change it.  They are </t>
    </r>
    <r>
      <rPr>
        <b/>
        <sz val="12"/>
        <color rgb="FFFF0000"/>
        <rFont val="Calibri"/>
        <family val="2"/>
        <scheme val="minor"/>
      </rPr>
      <t>NOT THE ACTUAL COLOURS</t>
    </r>
    <r>
      <rPr>
        <b/>
        <sz val="12"/>
        <color theme="1"/>
        <rFont val="Calibri"/>
        <family val="2"/>
        <scheme val="minor"/>
      </rPr>
      <t xml:space="preserve"> - so </t>
    </r>
    <r>
      <rPr>
        <b/>
        <sz val="12"/>
        <color rgb="FFFF0000"/>
        <rFont val="Calibri"/>
        <family val="2"/>
        <scheme val="minor"/>
      </rPr>
      <t>do not select your choice based on these colours.</t>
    </r>
    <r>
      <rPr>
        <b/>
        <u/>
        <sz val="14"/>
        <color theme="8"/>
        <rFont val="Calibri"/>
        <family val="2"/>
        <scheme val="minor"/>
      </rPr>
      <t/>
    </r>
  </si>
  <si>
    <t>06/08</t>
  </si>
  <si>
    <t>18/20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</si>
</sst>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rgb="FFA5002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u/>
      <sz val="14"/>
      <color theme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8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A50021"/>
        <bgColor indexed="64"/>
      </patternFill>
    </fill>
    <fill>
      <gradientFill degree="90">
        <stop position="0">
          <color rgb="FF0066FF"/>
        </stop>
        <stop position="0.5">
          <color rgb="FFFFC000"/>
        </stop>
        <stop position="1">
          <color rgb="FF0066FF"/>
        </stop>
      </gradientFill>
    </fill>
    <fill>
      <patternFill patternType="solid">
        <fgColor rgb="FFFF66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4617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rgb="FFFFBE05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18" borderId="1" xfId="0" applyFont="1" applyFill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3" fillId="2" borderId="1" xfId="0" applyFont="1" applyFill="1" applyBorder="1" applyAlignment="1">
      <alignment horizontal="center" textRotation="90"/>
    </xf>
    <xf numFmtId="0" fontId="2" fillId="16" borderId="1" xfId="0" applyFont="1" applyFill="1" applyBorder="1" applyAlignment="1">
      <alignment horizontal="center" textRotation="90"/>
    </xf>
    <xf numFmtId="0" fontId="2" fillId="26" borderId="1" xfId="0" applyFont="1" applyFill="1" applyBorder="1" applyAlignment="1">
      <alignment horizontal="center" textRotation="90"/>
    </xf>
    <xf numFmtId="0" fontId="2" fillId="8" borderId="1" xfId="0" applyFont="1" applyFill="1" applyBorder="1" applyAlignment="1">
      <alignment horizontal="center" textRotation="90"/>
    </xf>
    <xf numFmtId="0" fontId="2" fillId="12" borderId="1" xfId="0" applyFont="1" applyFill="1" applyBorder="1" applyAlignment="1">
      <alignment horizontal="center" textRotation="90"/>
    </xf>
    <xf numFmtId="0" fontId="2" fillId="25" borderId="1" xfId="0" applyFont="1" applyFill="1" applyBorder="1" applyAlignment="1">
      <alignment horizontal="center" textRotation="90"/>
    </xf>
    <xf numFmtId="0" fontId="3" fillId="28" borderId="1" xfId="0" applyFont="1" applyFill="1" applyBorder="1" applyAlignment="1">
      <alignment horizontal="center" textRotation="90"/>
    </xf>
    <xf numFmtId="0" fontId="2" fillId="11" borderId="1" xfId="0" applyFont="1" applyFill="1" applyBorder="1" applyAlignment="1">
      <alignment horizontal="center" textRotation="90"/>
    </xf>
    <xf numFmtId="0" fontId="2" fillId="15" borderId="1" xfId="0" applyFont="1" applyFill="1" applyBorder="1" applyAlignment="1">
      <alignment horizontal="center" textRotation="90"/>
    </xf>
    <xf numFmtId="0" fontId="2" fillId="22" borderId="1" xfId="0" applyFont="1" applyFill="1" applyBorder="1" applyAlignment="1">
      <alignment horizontal="center" textRotation="90"/>
    </xf>
    <xf numFmtId="0" fontId="2" fillId="27" borderId="1" xfId="0" applyFont="1" applyFill="1" applyBorder="1" applyAlignment="1">
      <alignment horizontal="center" textRotation="90"/>
    </xf>
    <xf numFmtId="0" fontId="2" fillId="9" borderId="1" xfId="0" applyFont="1" applyFill="1" applyBorder="1" applyAlignment="1">
      <alignment horizontal="center" textRotation="90"/>
    </xf>
    <xf numFmtId="0" fontId="2" fillId="29" borderId="1" xfId="0" applyFont="1" applyFill="1" applyBorder="1" applyAlignment="1">
      <alignment horizontal="center" textRotation="90"/>
    </xf>
    <xf numFmtId="0" fontId="2" fillId="6" borderId="1" xfId="0" applyFont="1" applyFill="1" applyBorder="1" applyAlignment="1">
      <alignment horizontal="center" textRotation="90"/>
    </xf>
    <xf numFmtId="0" fontId="2" fillId="7" borderId="1" xfId="0" applyFont="1" applyFill="1" applyBorder="1" applyAlignment="1">
      <alignment horizontal="center" textRotation="90"/>
    </xf>
    <xf numFmtId="0" fontId="2" fillId="24" borderId="1" xfId="0" applyFont="1" applyFill="1" applyBorder="1" applyAlignment="1">
      <alignment horizontal="center" textRotation="90"/>
    </xf>
    <xf numFmtId="0" fontId="2" fillId="3" borderId="1" xfId="0" applyFont="1" applyFill="1" applyBorder="1" applyAlignment="1">
      <alignment horizontal="center" textRotation="90"/>
    </xf>
    <xf numFmtId="0" fontId="2" fillId="31" borderId="1" xfId="0" applyFont="1" applyFill="1" applyBorder="1" applyAlignment="1">
      <alignment horizontal="center" textRotation="90"/>
    </xf>
    <xf numFmtId="0" fontId="2" fillId="19" borderId="1" xfId="0" applyFont="1" applyFill="1" applyBorder="1" applyAlignment="1">
      <alignment horizontal="center" textRotation="90"/>
    </xf>
    <xf numFmtId="0" fontId="2" fillId="5" borderId="1" xfId="0" applyFont="1" applyFill="1" applyBorder="1" applyAlignment="1">
      <alignment horizontal="center" textRotation="90"/>
    </xf>
    <xf numFmtId="0" fontId="2" fillId="21" borderId="1" xfId="0" applyFont="1" applyFill="1" applyBorder="1" applyAlignment="1">
      <alignment horizontal="center" textRotation="90"/>
    </xf>
    <xf numFmtId="0" fontId="2" fillId="4" borderId="1" xfId="0" applyFont="1" applyFill="1" applyBorder="1" applyAlignment="1">
      <alignment horizontal="center" textRotation="90"/>
    </xf>
    <xf numFmtId="0" fontId="2" fillId="20" borderId="1" xfId="0" applyFont="1" applyFill="1" applyBorder="1" applyAlignment="1">
      <alignment horizontal="center" textRotation="90"/>
    </xf>
    <xf numFmtId="0" fontId="2" fillId="17" borderId="1" xfId="0" applyFont="1" applyFill="1" applyBorder="1" applyAlignment="1">
      <alignment horizontal="center" textRotation="90"/>
    </xf>
    <xf numFmtId="0" fontId="2" fillId="10" borderId="1" xfId="0" applyFont="1" applyFill="1" applyBorder="1" applyAlignment="1">
      <alignment horizontal="center" textRotation="90"/>
    </xf>
    <xf numFmtId="0" fontId="2" fillId="30" borderId="1" xfId="0" applyFont="1" applyFill="1" applyBorder="1" applyAlignment="1">
      <alignment horizontal="center" textRotation="90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32" borderId="1" xfId="0" applyFont="1" applyFill="1" applyBorder="1" applyAlignment="1">
      <alignment horizontal="center" textRotation="90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wrapText="1"/>
    </xf>
    <xf numFmtId="0" fontId="2" fillId="33" borderId="1" xfId="0" applyFont="1" applyFill="1" applyBorder="1" applyAlignment="1">
      <alignment horizontal="center" textRotation="90"/>
    </xf>
    <xf numFmtId="0" fontId="3" fillId="14" borderId="1" xfId="0" applyFont="1" applyFill="1" applyBorder="1" applyAlignment="1">
      <alignment horizontal="center" textRotation="90"/>
    </xf>
    <xf numFmtId="0" fontId="3" fillId="13" borderId="1" xfId="0" applyFont="1" applyFill="1" applyBorder="1" applyAlignment="1">
      <alignment horizontal="center" textRotation="90"/>
    </xf>
    <xf numFmtId="0" fontId="3" fillId="23" borderId="1" xfId="0" applyFont="1" applyFill="1" applyBorder="1" applyAlignment="1">
      <alignment horizontal="center" textRotation="90"/>
    </xf>
    <xf numFmtId="0" fontId="4" fillId="0" borderId="1" xfId="0" applyFont="1" applyBorder="1" applyAlignment="1" applyProtection="1">
      <alignment horizontal="center" vertical="center"/>
      <protection locked="0"/>
    </xf>
    <xf numFmtId="1" fontId="4" fillId="0" borderId="0" xfId="0" applyNumberFormat="1" applyFont="1" applyAlignment="1">
      <alignment horizontal="center" vertical="center" wrapText="1"/>
    </xf>
    <xf numFmtId="0" fontId="3" fillId="34" borderId="1" xfId="0" applyFont="1" applyFill="1" applyBorder="1" applyAlignment="1">
      <alignment horizontal="center" vertical="center" wrapText="1"/>
    </xf>
    <xf numFmtId="1" fontId="3" fillId="34" borderId="1" xfId="0" applyNumberFormat="1" applyFont="1" applyFill="1" applyBorder="1" applyAlignment="1">
      <alignment horizontal="center" vertical="center" wrapText="1"/>
    </xf>
    <xf numFmtId="164" fontId="3" fillId="34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Continuous" vertical="center" wrapText="1"/>
    </xf>
    <xf numFmtId="0" fontId="6" fillId="0" borderId="0" xfId="0" applyFont="1" applyAlignment="1">
      <alignment horizontal="centerContinuous" vertical="center" wrapText="1"/>
    </xf>
    <xf numFmtId="1" fontId="6" fillId="0" borderId="0" xfId="0" applyNumberFormat="1" applyFont="1" applyAlignment="1">
      <alignment horizontal="centerContinuous" vertical="center" wrapText="1"/>
    </xf>
    <xf numFmtId="164" fontId="6" fillId="0" borderId="0" xfId="0" applyNumberFormat="1" applyFont="1" applyAlignment="1">
      <alignment horizontal="centerContinuous" vertical="center" wrapText="1"/>
    </xf>
    <xf numFmtId="164" fontId="0" fillId="0" borderId="0" xfId="0" applyNumberFormat="1" applyAlignment="1">
      <alignment horizontal="centerContinuous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3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quotePrefix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  <xf numFmtId="1" fontId="0" fillId="0" borderId="0" xfId="0" applyNumberFormat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1" fontId="15" fillId="0" borderId="0" xfId="0" applyNumberFormat="1" applyFont="1" applyAlignment="1">
      <alignment horizontal="center" vertical="center" wrapText="1"/>
    </xf>
    <xf numFmtId="164" fontId="15" fillId="0" borderId="0" xfId="0" applyNumberFormat="1" applyFont="1" applyAlignment="1">
      <alignment horizontal="righ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</cellXfs>
  <cellStyles count="1">
    <cellStyle name="Normal" xfId="0" builtinId="0"/>
  </cellStyles>
  <dxfs count="41">
    <dxf>
      <font>
        <b val="0"/>
        <i val="0"/>
        <color rgb="FFFF3399"/>
      </font>
      <fill>
        <patternFill>
          <bgColor rgb="FFFFCCFF"/>
        </patternFill>
      </fill>
    </dxf>
    <dxf>
      <font>
        <b val="0"/>
        <i val="0"/>
        <color theme="8" tint="-0.24994659260841701"/>
      </font>
      <fill>
        <patternFill>
          <bgColor theme="8" tint="0.59996337778862885"/>
        </patternFill>
      </fill>
    </dxf>
    <dxf>
      <font>
        <b val="0"/>
        <i val="0"/>
        <color rgb="FFFF3399"/>
      </font>
      <fill>
        <patternFill>
          <bgColor rgb="FFFFCCFF"/>
        </patternFill>
      </fill>
    </dxf>
    <dxf>
      <font>
        <b val="0"/>
        <i val="0"/>
        <color theme="8" tint="-0.24994659260841701"/>
      </font>
      <fill>
        <patternFill>
          <bgColor theme="8" tint="0.59996337778862885"/>
        </patternFill>
      </fill>
    </dxf>
    <dxf>
      <font>
        <b val="0"/>
        <i val="0"/>
        <color rgb="FFFF3399"/>
      </font>
      <fill>
        <patternFill>
          <bgColor rgb="FFFFCCFF"/>
        </patternFill>
      </fill>
    </dxf>
    <dxf>
      <font>
        <b val="0"/>
        <i val="0"/>
        <color theme="8" tint="-0.24994659260841701"/>
      </font>
      <fill>
        <patternFill>
          <bgColor theme="8" tint="0.59996337778862885"/>
        </patternFill>
      </fill>
    </dxf>
    <dxf>
      <font>
        <b/>
        <i val="0"/>
        <strike val="0"/>
      </font>
      <fill>
        <patternFill>
          <bgColor rgb="FFD2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A50021"/>
        </patternFill>
      </fill>
    </dxf>
    <dxf>
      <font>
        <b/>
        <i val="0"/>
        <strike val="0"/>
      </font>
      <fill>
        <patternFill>
          <bgColor rgb="FFCC0000"/>
        </patternFill>
      </fill>
    </dxf>
    <dxf>
      <font>
        <b/>
        <i val="0"/>
        <strike val="0"/>
      </font>
      <fill>
        <patternFill>
          <bgColor rgb="FFFF0066"/>
        </patternFill>
      </fill>
    </dxf>
    <dxf>
      <font>
        <b/>
        <i val="0"/>
        <strike val="0"/>
      </font>
      <fill>
        <patternFill>
          <bgColor rgb="FFFF3399"/>
        </patternFill>
      </fill>
    </dxf>
    <dxf>
      <font>
        <b/>
        <i val="0"/>
        <strike val="0"/>
      </font>
      <fill>
        <patternFill>
          <bgColor rgb="FFFF99CC"/>
        </patternFill>
      </fill>
    </dxf>
    <dxf>
      <font>
        <b/>
        <i val="0"/>
        <strike val="0"/>
      </font>
      <fill>
        <patternFill>
          <bgColor rgb="FFCC3300"/>
        </patternFill>
      </fill>
    </dxf>
    <dxf>
      <font>
        <b/>
        <i val="0"/>
        <strike val="0"/>
      </font>
      <fill>
        <patternFill>
          <bgColor rgb="FFFF6600"/>
        </patternFill>
      </fill>
    </dxf>
    <dxf>
      <font>
        <b/>
        <i val="0"/>
        <strike val="0"/>
      </font>
      <fill>
        <patternFill>
          <bgColor rgb="FFFFC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theme="0" tint="-0.499984740745262"/>
        </patternFill>
      </fill>
    </dxf>
    <dxf>
      <font>
        <b/>
        <i val="0"/>
        <strike val="0"/>
      </font>
      <fill>
        <patternFill>
          <bgColor theme="0" tint="-0.34998626667073579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theme="1" tint="0.34998626667073579"/>
        </patternFill>
      </fill>
    </dxf>
    <dxf>
      <font>
        <b/>
        <i val="0"/>
        <strike val="0"/>
        <color theme="0"/>
      </font>
      <fill>
        <patternFill>
          <bgColor rgb="FF203764"/>
        </patternFill>
      </fill>
    </dxf>
    <dxf>
      <font>
        <b/>
        <i val="0"/>
        <strike val="0"/>
      </font>
      <fill>
        <patternFill>
          <bgColor rgb="FF0066FF"/>
        </patternFill>
      </fill>
    </dxf>
    <dxf>
      <font>
        <b/>
        <i val="0"/>
        <strike val="0"/>
      </font>
      <fill>
        <patternFill>
          <bgColor rgb="FF3399FF"/>
        </patternFill>
      </fill>
    </dxf>
    <dxf>
      <font>
        <b/>
        <i val="0"/>
        <strike val="0"/>
      </font>
      <fill>
        <patternFill>
          <bgColor rgb="FF99CCFF"/>
        </patternFill>
      </fill>
    </dxf>
    <dxf>
      <font>
        <b/>
        <i val="0"/>
        <strike val="0"/>
      </font>
      <fill>
        <patternFill>
          <bgColor rgb="FF00B0F0"/>
        </patternFill>
      </fill>
    </dxf>
    <dxf>
      <font>
        <b/>
        <i val="0"/>
        <strike val="0"/>
      </font>
      <fill>
        <patternFill>
          <bgColor rgb="FF305496"/>
        </patternFill>
      </fill>
    </dxf>
    <dxf>
      <font>
        <b/>
        <i val="0"/>
        <strike val="0"/>
        <color theme="0"/>
      </font>
      <fill>
        <patternFill>
          <bgColor rgb="FF461700"/>
        </patternFill>
      </fill>
    </dxf>
    <dxf>
      <font>
        <b/>
        <i val="0"/>
        <strike val="0"/>
      </font>
      <fill>
        <patternFill>
          <bgColor rgb="FF7030A0"/>
        </patternFill>
      </fill>
    </dxf>
    <dxf>
      <font>
        <b/>
        <i val="0"/>
        <strike val="0"/>
      </font>
      <fill>
        <patternFill>
          <bgColor rgb="FF00B050"/>
        </patternFill>
      </fill>
    </dxf>
    <dxf>
      <font>
        <b/>
        <i val="0"/>
        <strike val="0"/>
        <color theme="0"/>
      </font>
      <fill>
        <patternFill>
          <bgColor rgb="FF006600"/>
        </patternFill>
      </fill>
    </dxf>
    <dxf>
      <font>
        <b/>
        <i val="0"/>
        <strike val="0"/>
      </font>
      <fill>
        <patternFill>
          <bgColor rgb="FF66FF33"/>
        </patternFill>
      </fill>
    </dxf>
    <dxf>
      <font>
        <b/>
        <i val="0"/>
        <strike val="0"/>
      </font>
      <fill>
        <patternFill>
          <bgColor rgb="FF00FF99"/>
        </patternFill>
      </fill>
    </dxf>
    <dxf>
      <font>
        <b/>
        <i val="0"/>
        <strike val="0"/>
      </font>
      <fill>
        <patternFill>
          <bgColor theme="9" tint="-0.24994659260841701"/>
        </patternFill>
      </fill>
    </dxf>
    <dxf>
      <font>
        <b/>
        <i val="0"/>
        <strike val="0"/>
      </font>
      <fill>
        <patternFill>
          <bgColor rgb="FF669900"/>
        </patternFill>
      </fill>
    </dxf>
    <dxf>
      <font>
        <b/>
        <i val="0"/>
        <strike val="0"/>
      </font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</font>
      <fill>
        <patternFill>
          <bgColor rgb="FF808000"/>
        </patternFill>
      </fill>
    </dxf>
    <dxf>
      <font>
        <b/>
        <i val="0"/>
        <strike val="0"/>
      </font>
      <fill>
        <gradientFill degree="90">
          <stop position="0">
            <color rgb="FF0066FF"/>
          </stop>
          <stop position="0.5">
            <color rgb="FFFFC000"/>
          </stop>
          <stop position="1">
            <color rgb="FF0066FF"/>
          </stop>
        </gradientFill>
      </fill>
    </dxf>
    <dxf>
      <font>
        <b val="0"/>
        <i val="0"/>
        <color rgb="FFFF3399"/>
      </font>
      <fill>
        <patternFill>
          <bgColor rgb="FFFFCCFF"/>
        </patternFill>
      </fill>
    </dxf>
    <dxf>
      <font>
        <b val="0"/>
        <i val="0"/>
        <color theme="8" tint="-0.24994659260841701"/>
      </font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A50021"/>
      <color rgb="FFD20000"/>
      <color rgb="FFCC0000"/>
      <color rgb="FFFF0066"/>
      <color rgb="FFFF3399"/>
      <color rgb="FFFF99CC"/>
      <color rgb="FFCC3300"/>
      <color rgb="FFFF6600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S72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3.8" x14ac:dyDescent="0.3"/>
  <cols>
    <col min="1" max="1" width="0.21875" style="34" customWidth="1"/>
    <col min="2" max="2" width="98.5546875" style="35" bestFit="1" customWidth="1"/>
    <col min="3" max="3" width="5.5546875" style="34" bestFit="1" customWidth="1"/>
    <col min="4" max="4" width="10.44140625" style="34" bestFit="1" customWidth="1"/>
    <col min="5" max="5" width="6.44140625" style="42" bestFit="1" customWidth="1"/>
    <col min="6" max="44" width="3.44140625" style="29" bestFit="1" customWidth="1"/>
    <col min="45" max="45" width="71" style="34" customWidth="1"/>
    <col min="46" max="16384" width="8.88671875" style="34"/>
  </cols>
  <sheetData>
    <row r="1" spans="1:45" ht="1.05" customHeight="1" x14ac:dyDescent="0.3">
      <c r="A1" s="79"/>
      <c r="B1" s="81"/>
      <c r="C1" s="79"/>
      <c r="D1" s="79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79"/>
    </row>
    <row r="2" spans="1:45" ht="125.4" x14ac:dyDescent="0.3">
      <c r="A2" s="79"/>
      <c r="B2" s="80" t="s">
        <v>124</v>
      </c>
      <c r="C2" s="33" t="s">
        <v>55</v>
      </c>
      <c r="D2" s="33" t="s">
        <v>55</v>
      </c>
      <c r="E2" s="32" t="s">
        <v>56</v>
      </c>
      <c r="F2" s="1" t="s">
        <v>39</v>
      </c>
      <c r="G2" s="2" t="s">
        <v>41</v>
      </c>
      <c r="H2" s="3" t="s">
        <v>42</v>
      </c>
      <c r="I2" s="4" t="s">
        <v>46</v>
      </c>
      <c r="J2" s="44" t="s">
        <v>82</v>
      </c>
      <c r="K2" s="5" t="s">
        <v>73</v>
      </c>
      <c r="L2" s="6" t="s">
        <v>64</v>
      </c>
      <c r="M2" s="7" t="s">
        <v>49</v>
      </c>
      <c r="N2" s="8" t="s">
        <v>74</v>
      </c>
      <c r="O2" s="45" t="s">
        <v>47</v>
      </c>
      <c r="P2" s="45" t="s">
        <v>75</v>
      </c>
      <c r="Q2" s="9" t="s">
        <v>77</v>
      </c>
      <c r="R2" s="10" t="s">
        <v>52</v>
      </c>
      <c r="S2" s="11" t="s">
        <v>123</v>
      </c>
      <c r="T2" s="12" t="s">
        <v>70</v>
      </c>
      <c r="U2" s="13" t="s">
        <v>76</v>
      </c>
      <c r="V2" s="14" t="s">
        <v>54</v>
      </c>
      <c r="W2" s="15" t="s">
        <v>83</v>
      </c>
      <c r="X2" s="46" t="s">
        <v>86</v>
      </c>
      <c r="Y2" s="46" t="s">
        <v>44</v>
      </c>
      <c r="Z2" s="16" t="s">
        <v>60</v>
      </c>
      <c r="AA2" s="17" t="s">
        <v>48</v>
      </c>
      <c r="AB2" s="18" t="s">
        <v>72</v>
      </c>
      <c r="AC2" s="47" t="s">
        <v>71</v>
      </c>
      <c r="AD2" s="47" t="s">
        <v>63</v>
      </c>
      <c r="AE2" s="47" t="s">
        <v>78</v>
      </c>
      <c r="AF2" s="47" t="s">
        <v>87</v>
      </c>
      <c r="AG2" s="19" t="s">
        <v>61</v>
      </c>
      <c r="AH2" s="19" t="s">
        <v>51</v>
      </c>
      <c r="AI2" s="20" t="s">
        <v>85</v>
      </c>
      <c r="AJ2" s="21" t="s">
        <v>53</v>
      </c>
      <c r="AK2" s="31" t="s">
        <v>65</v>
      </c>
      <c r="AL2" s="22" t="s">
        <v>58</v>
      </c>
      <c r="AM2" s="23" t="s">
        <v>67</v>
      </c>
      <c r="AN2" s="24" t="s">
        <v>62</v>
      </c>
      <c r="AO2" s="25" t="s">
        <v>45</v>
      </c>
      <c r="AP2" s="26" t="s">
        <v>43</v>
      </c>
      <c r="AQ2" s="27" t="s">
        <v>50</v>
      </c>
      <c r="AR2" s="28" t="s">
        <v>84</v>
      </c>
      <c r="AS2" s="33" t="s">
        <v>121</v>
      </c>
    </row>
    <row r="3" spans="1:45" x14ac:dyDescent="0.3">
      <c r="A3" s="79"/>
      <c r="B3" s="36" t="s">
        <v>0</v>
      </c>
      <c r="C3" s="38" t="s">
        <v>57</v>
      </c>
      <c r="D3" s="38" t="s">
        <v>57</v>
      </c>
      <c r="E3" s="37">
        <v>6</v>
      </c>
      <c r="F3" s="48"/>
      <c r="G3" s="30" t="s">
        <v>69</v>
      </c>
      <c r="H3" s="30" t="s">
        <v>69</v>
      </c>
      <c r="I3" s="30" t="s">
        <v>69</v>
      </c>
      <c r="J3" s="30" t="s">
        <v>69</v>
      </c>
      <c r="K3" s="30" t="s">
        <v>69</v>
      </c>
      <c r="L3" s="30" t="s">
        <v>69</v>
      </c>
      <c r="M3" s="30" t="s">
        <v>69</v>
      </c>
      <c r="N3" s="30" t="s">
        <v>69</v>
      </c>
      <c r="O3" s="30" t="s">
        <v>69</v>
      </c>
      <c r="P3" s="30" t="s">
        <v>69</v>
      </c>
      <c r="Q3" s="30" t="s">
        <v>69</v>
      </c>
      <c r="R3" s="30" t="s">
        <v>69</v>
      </c>
      <c r="S3" s="30" t="s">
        <v>69</v>
      </c>
      <c r="T3" s="30" t="s">
        <v>69</v>
      </c>
      <c r="U3" s="30" t="s">
        <v>69</v>
      </c>
      <c r="V3" s="30" t="s">
        <v>69</v>
      </c>
      <c r="W3" s="30" t="s">
        <v>69</v>
      </c>
      <c r="X3" s="30" t="s">
        <v>69</v>
      </c>
      <c r="Y3" s="30" t="s">
        <v>69</v>
      </c>
      <c r="Z3" s="30" t="s">
        <v>69</v>
      </c>
      <c r="AA3" s="30" t="s">
        <v>69</v>
      </c>
      <c r="AB3" s="30" t="s">
        <v>69</v>
      </c>
      <c r="AC3" s="30" t="s">
        <v>69</v>
      </c>
      <c r="AD3" s="30" t="s">
        <v>69</v>
      </c>
      <c r="AE3" s="30" t="s">
        <v>69</v>
      </c>
      <c r="AF3" s="30" t="s">
        <v>69</v>
      </c>
      <c r="AG3" s="30" t="s">
        <v>69</v>
      </c>
      <c r="AH3" s="30" t="s">
        <v>69</v>
      </c>
      <c r="AI3" s="30" t="s">
        <v>69</v>
      </c>
      <c r="AJ3" s="30" t="s">
        <v>69</v>
      </c>
      <c r="AK3" s="30" t="s">
        <v>69</v>
      </c>
      <c r="AL3" s="30" t="s">
        <v>69</v>
      </c>
      <c r="AM3" s="30" t="s">
        <v>69</v>
      </c>
      <c r="AN3" s="30" t="s">
        <v>69</v>
      </c>
      <c r="AO3" s="30" t="s">
        <v>69</v>
      </c>
      <c r="AP3" s="30" t="s">
        <v>69</v>
      </c>
      <c r="AQ3" s="30" t="s">
        <v>69</v>
      </c>
      <c r="AR3" s="30" t="s">
        <v>69</v>
      </c>
      <c r="AS3" s="84"/>
    </row>
    <row r="4" spans="1:45" x14ac:dyDescent="0.3">
      <c r="A4" s="79"/>
      <c r="B4" s="36" t="s">
        <v>1</v>
      </c>
      <c r="C4" s="39" t="s">
        <v>2</v>
      </c>
      <c r="D4" s="39" t="s">
        <v>3</v>
      </c>
      <c r="E4" s="37">
        <v>11.5</v>
      </c>
      <c r="F4" s="30" t="s">
        <v>69</v>
      </c>
      <c r="G4" s="48"/>
      <c r="H4" s="48"/>
      <c r="I4" s="48"/>
      <c r="J4" s="30" t="s">
        <v>69</v>
      </c>
      <c r="K4" s="30" t="s">
        <v>69</v>
      </c>
      <c r="L4" s="30" t="s">
        <v>69</v>
      </c>
      <c r="M4" s="48"/>
      <c r="N4" s="30" t="s">
        <v>69</v>
      </c>
      <c r="O4" s="48"/>
      <c r="P4" s="30" t="s">
        <v>69</v>
      </c>
      <c r="Q4" s="30" t="s">
        <v>69</v>
      </c>
      <c r="R4" s="48"/>
      <c r="S4" s="48"/>
      <c r="T4" s="30" t="s">
        <v>69</v>
      </c>
      <c r="U4" s="30" t="s">
        <v>69</v>
      </c>
      <c r="V4" s="48"/>
      <c r="W4" s="30" t="s">
        <v>69</v>
      </c>
      <c r="X4" s="30" t="s">
        <v>69</v>
      </c>
      <c r="Y4" s="48"/>
      <c r="Z4" s="30" t="s">
        <v>69</v>
      </c>
      <c r="AA4" s="48"/>
      <c r="AB4" s="30" t="s">
        <v>69</v>
      </c>
      <c r="AC4" s="30" t="s">
        <v>69</v>
      </c>
      <c r="AD4" s="30" t="s">
        <v>69</v>
      </c>
      <c r="AE4" s="30" t="s">
        <v>69</v>
      </c>
      <c r="AF4" s="30" t="s">
        <v>69</v>
      </c>
      <c r="AG4" s="30" t="s">
        <v>69</v>
      </c>
      <c r="AH4" s="48"/>
      <c r="AI4" s="30" t="s">
        <v>69</v>
      </c>
      <c r="AJ4" s="48"/>
      <c r="AK4" s="30" t="s">
        <v>69</v>
      </c>
      <c r="AL4" s="30" t="s">
        <v>69</v>
      </c>
      <c r="AM4" s="30" t="s">
        <v>69</v>
      </c>
      <c r="AN4" s="30" t="s">
        <v>69</v>
      </c>
      <c r="AO4" s="48"/>
      <c r="AP4" s="48"/>
      <c r="AQ4" s="48"/>
      <c r="AR4" s="30" t="s">
        <v>69</v>
      </c>
      <c r="AS4" s="84"/>
    </row>
    <row r="5" spans="1:45" x14ac:dyDescent="0.3">
      <c r="A5" s="79"/>
      <c r="B5" s="36" t="s">
        <v>1</v>
      </c>
      <c r="C5" s="39" t="s">
        <v>4</v>
      </c>
      <c r="D5" s="39" t="s">
        <v>5</v>
      </c>
      <c r="E5" s="37">
        <v>11.5</v>
      </c>
      <c r="F5" s="30" t="s">
        <v>69</v>
      </c>
      <c r="G5" s="48"/>
      <c r="H5" s="48"/>
      <c r="I5" s="48"/>
      <c r="J5" s="30" t="s">
        <v>69</v>
      </c>
      <c r="K5" s="30" t="s">
        <v>69</v>
      </c>
      <c r="L5" s="30" t="s">
        <v>69</v>
      </c>
      <c r="M5" s="48"/>
      <c r="N5" s="30" t="s">
        <v>69</v>
      </c>
      <c r="O5" s="48"/>
      <c r="P5" s="30" t="s">
        <v>69</v>
      </c>
      <c r="Q5" s="30" t="s">
        <v>69</v>
      </c>
      <c r="R5" s="48"/>
      <c r="S5" s="48"/>
      <c r="T5" s="30" t="s">
        <v>69</v>
      </c>
      <c r="U5" s="30" t="s">
        <v>69</v>
      </c>
      <c r="V5" s="48"/>
      <c r="W5" s="30" t="s">
        <v>69</v>
      </c>
      <c r="X5" s="30" t="s">
        <v>69</v>
      </c>
      <c r="Y5" s="48"/>
      <c r="Z5" s="30" t="s">
        <v>69</v>
      </c>
      <c r="AA5" s="48"/>
      <c r="AB5" s="30" t="s">
        <v>69</v>
      </c>
      <c r="AC5" s="30" t="s">
        <v>69</v>
      </c>
      <c r="AD5" s="30" t="s">
        <v>69</v>
      </c>
      <c r="AE5" s="30" t="s">
        <v>69</v>
      </c>
      <c r="AF5" s="30" t="s">
        <v>69</v>
      </c>
      <c r="AG5" s="30" t="s">
        <v>69</v>
      </c>
      <c r="AH5" s="48"/>
      <c r="AI5" s="30" t="s">
        <v>69</v>
      </c>
      <c r="AJ5" s="48"/>
      <c r="AK5" s="30" t="s">
        <v>69</v>
      </c>
      <c r="AL5" s="30" t="s">
        <v>69</v>
      </c>
      <c r="AM5" s="30" t="s">
        <v>69</v>
      </c>
      <c r="AN5" s="30" t="s">
        <v>69</v>
      </c>
      <c r="AO5" s="48"/>
      <c r="AP5" s="48"/>
      <c r="AQ5" s="48"/>
      <c r="AR5" s="30" t="s">
        <v>69</v>
      </c>
      <c r="AS5" s="84"/>
    </row>
    <row r="6" spans="1:45" x14ac:dyDescent="0.3">
      <c r="A6" s="79"/>
      <c r="B6" s="36" t="s">
        <v>1</v>
      </c>
      <c r="C6" s="39" t="s">
        <v>6</v>
      </c>
      <c r="D6" s="39" t="s">
        <v>7</v>
      </c>
      <c r="E6" s="37">
        <v>11.5</v>
      </c>
      <c r="F6" s="30" t="s">
        <v>69</v>
      </c>
      <c r="G6" s="48"/>
      <c r="H6" s="48"/>
      <c r="I6" s="48"/>
      <c r="J6" s="30" t="s">
        <v>69</v>
      </c>
      <c r="K6" s="30" t="s">
        <v>69</v>
      </c>
      <c r="L6" s="30" t="s">
        <v>69</v>
      </c>
      <c r="M6" s="48"/>
      <c r="N6" s="30" t="s">
        <v>69</v>
      </c>
      <c r="O6" s="48"/>
      <c r="P6" s="30" t="s">
        <v>69</v>
      </c>
      <c r="Q6" s="30" t="s">
        <v>69</v>
      </c>
      <c r="R6" s="48"/>
      <c r="S6" s="48"/>
      <c r="T6" s="30" t="s">
        <v>69</v>
      </c>
      <c r="U6" s="30" t="s">
        <v>69</v>
      </c>
      <c r="V6" s="48"/>
      <c r="W6" s="30" t="s">
        <v>69</v>
      </c>
      <c r="X6" s="30" t="s">
        <v>69</v>
      </c>
      <c r="Y6" s="48"/>
      <c r="Z6" s="30" t="s">
        <v>69</v>
      </c>
      <c r="AA6" s="48"/>
      <c r="AB6" s="30" t="s">
        <v>69</v>
      </c>
      <c r="AC6" s="30" t="s">
        <v>69</v>
      </c>
      <c r="AD6" s="30" t="s">
        <v>69</v>
      </c>
      <c r="AE6" s="30" t="s">
        <v>69</v>
      </c>
      <c r="AF6" s="30" t="s">
        <v>69</v>
      </c>
      <c r="AG6" s="30" t="s">
        <v>69</v>
      </c>
      <c r="AH6" s="48"/>
      <c r="AI6" s="30" t="s">
        <v>69</v>
      </c>
      <c r="AJ6" s="48"/>
      <c r="AK6" s="30" t="s">
        <v>69</v>
      </c>
      <c r="AL6" s="30" t="s">
        <v>69</v>
      </c>
      <c r="AM6" s="30" t="s">
        <v>69</v>
      </c>
      <c r="AN6" s="30" t="s">
        <v>69</v>
      </c>
      <c r="AO6" s="48"/>
      <c r="AP6" s="48"/>
      <c r="AQ6" s="48"/>
      <c r="AR6" s="30" t="s">
        <v>69</v>
      </c>
      <c r="AS6" s="84"/>
    </row>
    <row r="7" spans="1:45" x14ac:dyDescent="0.3">
      <c r="A7" s="79"/>
      <c r="B7" s="36" t="s">
        <v>1</v>
      </c>
      <c r="C7" s="39" t="s">
        <v>8</v>
      </c>
      <c r="D7" s="39" t="s">
        <v>9</v>
      </c>
      <c r="E7" s="37">
        <v>11.5</v>
      </c>
      <c r="F7" s="30" t="s">
        <v>69</v>
      </c>
      <c r="G7" s="48"/>
      <c r="H7" s="48"/>
      <c r="I7" s="48"/>
      <c r="J7" s="30" t="s">
        <v>69</v>
      </c>
      <c r="K7" s="30" t="s">
        <v>69</v>
      </c>
      <c r="L7" s="30" t="s">
        <v>69</v>
      </c>
      <c r="M7" s="48"/>
      <c r="N7" s="30" t="s">
        <v>69</v>
      </c>
      <c r="O7" s="48"/>
      <c r="P7" s="30" t="s">
        <v>69</v>
      </c>
      <c r="Q7" s="30" t="s">
        <v>69</v>
      </c>
      <c r="R7" s="48"/>
      <c r="S7" s="48"/>
      <c r="T7" s="30" t="s">
        <v>69</v>
      </c>
      <c r="U7" s="30" t="s">
        <v>69</v>
      </c>
      <c r="V7" s="48"/>
      <c r="W7" s="30" t="s">
        <v>69</v>
      </c>
      <c r="X7" s="30" t="s">
        <v>69</v>
      </c>
      <c r="Y7" s="48"/>
      <c r="Z7" s="30" t="s">
        <v>69</v>
      </c>
      <c r="AA7" s="48"/>
      <c r="AB7" s="30" t="s">
        <v>69</v>
      </c>
      <c r="AC7" s="30" t="s">
        <v>69</v>
      </c>
      <c r="AD7" s="30" t="s">
        <v>69</v>
      </c>
      <c r="AE7" s="30" t="s">
        <v>69</v>
      </c>
      <c r="AF7" s="30" t="s">
        <v>69</v>
      </c>
      <c r="AG7" s="30" t="s">
        <v>69</v>
      </c>
      <c r="AH7" s="48"/>
      <c r="AI7" s="30" t="s">
        <v>69</v>
      </c>
      <c r="AJ7" s="48"/>
      <c r="AK7" s="30" t="s">
        <v>69</v>
      </c>
      <c r="AL7" s="30" t="s">
        <v>69</v>
      </c>
      <c r="AM7" s="30" t="s">
        <v>69</v>
      </c>
      <c r="AN7" s="30" t="s">
        <v>69</v>
      </c>
      <c r="AO7" s="48"/>
      <c r="AP7" s="48"/>
      <c r="AQ7" s="48"/>
      <c r="AR7" s="30" t="s">
        <v>69</v>
      </c>
      <c r="AS7" s="84"/>
    </row>
    <row r="8" spans="1:45" x14ac:dyDescent="0.3">
      <c r="A8" s="79"/>
      <c r="B8" s="36" t="s">
        <v>1</v>
      </c>
      <c r="C8" s="39" t="s">
        <v>10</v>
      </c>
      <c r="D8" s="39" t="s">
        <v>11</v>
      </c>
      <c r="E8" s="37">
        <v>11.5</v>
      </c>
      <c r="F8" s="30" t="s">
        <v>69</v>
      </c>
      <c r="G8" s="48"/>
      <c r="H8" s="48"/>
      <c r="I8" s="48"/>
      <c r="J8" s="30" t="s">
        <v>69</v>
      </c>
      <c r="K8" s="30" t="s">
        <v>69</v>
      </c>
      <c r="L8" s="30" t="s">
        <v>69</v>
      </c>
      <c r="M8" s="48"/>
      <c r="N8" s="30" t="s">
        <v>69</v>
      </c>
      <c r="O8" s="48"/>
      <c r="P8" s="30" t="s">
        <v>69</v>
      </c>
      <c r="Q8" s="30" t="s">
        <v>69</v>
      </c>
      <c r="R8" s="48"/>
      <c r="S8" s="48"/>
      <c r="T8" s="30" t="s">
        <v>69</v>
      </c>
      <c r="U8" s="30" t="s">
        <v>69</v>
      </c>
      <c r="V8" s="48"/>
      <c r="W8" s="30" t="s">
        <v>69</v>
      </c>
      <c r="X8" s="30" t="s">
        <v>69</v>
      </c>
      <c r="Y8" s="48"/>
      <c r="Z8" s="30" t="s">
        <v>69</v>
      </c>
      <c r="AA8" s="48"/>
      <c r="AB8" s="30" t="s">
        <v>69</v>
      </c>
      <c r="AC8" s="30" t="s">
        <v>69</v>
      </c>
      <c r="AD8" s="30" t="s">
        <v>69</v>
      </c>
      <c r="AE8" s="30" t="s">
        <v>69</v>
      </c>
      <c r="AF8" s="30" t="s">
        <v>69</v>
      </c>
      <c r="AG8" s="30" t="s">
        <v>69</v>
      </c>
      <c r="AH8" s="48"/>
      <c r="AI8" s="30" t="s">
        <v>69</v>
      </c>
      <c r="AJ8" s="48"/>
      <c r="AK8" s="30" t="s">
        <v>69</v>
      </c>
      <c r="AL8" s="30" t="s">
        <v>69</v>
      </c>
      <c r="AM8" s="30" t="s">
        <v>69</v>
      </c>
      <c r="AN8" s="30" t="s">
        <v>69</v>
      </c>
      <c r="AO8" s="48"/>
      <c r="AP8" s="48"/>
      <c r="AQ8" s="48"/>
      <c r="AR8" s="30" t="s">
        <v>69</v>
      </c>
      <c r="AS8" s="84"/>
    </row>
    <row r="9" spans="1:45" x14ac:dyDescent="0.3">
      <c r="A9" s="79"/>
      <c r="B9" s="36" t="s">
        <v>1</v>
      </c>
      <c r="C9" s="39" t="s">
        <v>12</v>
      </c>
      <c r="D9" s="39" t="s">
        <v>13</v>
      </c>
      <c r="E9" s="37">
        <v>11.5</v>
      </c>
      <c r="F9" s="30" t="s">
        <v>69</v>
      </c>
      <c r="G9" s="48"/>
      <c r="H9" s="48"/>
      <c r="I9" s="48"/>
      <c r="J9" s="30" t="s">
        <v>69</v>
      </c>
      <c r="K9" s="30" t="s">
        <v>69</v>
      </c>
      <c r="L9" s="30" t="s">
        <v>69</v>
      </c>
      <c r="M9" s="48"/>
      <c r="N9" s="30" t="s">
        <v>69</v>
      </c>
      <c r="O9" s="48"/>
      <c r="P9" s="30" t="s">
        <v>69</v>
      </c>
      <c r="Q9" s="30" t="s">
        <v>69</v>
      </c>
      <c r="R9" s="48"/>
      <c r="S9" s="48"/>
      <c r="T9" s="30" t="s">
        <v>69</v>
      </c>
      <c r="U9" s="30" t="s">
        <v>69</v>
      </c>
      <c r="V9" s="48"/>
      <c r="W9" s="30" t="s">
        <v>69</v>
      </c>
      <c r="X9" s="30" t="s">
        <v>69</v>
      </c>
      <c r="Y9" s="48"/>
      <c r="Z9" s="30" t="s">
        <v>69</v>
      </c>
      <c r="AA9" s="48"/>
      <c r="AB9" s="30" t="s">
        <v>69</v>
      </c>
      <c r="AC9" s="30" t="s">
        <v>69</v>
      </c>
      <c r="AD9" s="30" t="s">
        <v>69</v>
      </c>
      <c r="AE9" s="30" t="s">
        <v>69</v>
      </c>
      <c r="AF9" s="30" t="s">
        <v>69</v>
      </c>
      <c r="AG9" s="30" t="s">
        <v>69</v>
      </c>
      <c r="AH9" s="48"/>
      <c r="AI9" s="30" t="s">
        <v>69</v>
      </c>
      <c r="AJ9" s="48"/>
      <c r="AK9" s="30" t="s">
        <v>69</v>
      </c>
      <c r="AL9" s="30" t="s">
        <v>69</v>
      </c>
      <c r="AM9" s="30" t="s">
        <v>69</v>
      </c>
      <c r="AN9" s="30" t="s">
        <v>69</v>
      </c>
      <c r="AO9" s="48"/>
      <c r="AP9" s="48"/>
      <c r="AQ9" s="48"/>
      <c r="AR9" s="30" t="s">
        <v>69</v>
      </c>
      <c r="AS9" s="84"/>
    </row>
    <row r="10" spans="1:45" x14ac:dyDescent="0.3">
      <c r="A10" s="79"/>
      <c r="B10" s="36" t="s">
        <v>14</v>
      </c>
      <c r="C10" s="39" t="s">
        <v>15</v>
      </c>
      <c r="D10" s="39">
        <v>8</v>
      </c>
      <c r="E10" s="37">
        <v>11.5</v>
      </c>
      <c r="F10" s="30" t="s">
        <v>69</v>
      </c>
      <c r="G10" s="48"/>
      <c r="H10" s="48"/>
      <c r="I10" s="48"/>
      <c r="J10" s="30" t="s">
        <v>69</v>
      </c>
      <c r="K10" s="30" t="s">
        <v>69</v>
      </c>
      <c r="L10" s="30" t="s">
        <v>69</v>
      </c>
      <c r="M10" s="48"/>
      <c r="N10" s="30" t="s">
        <v>69</v>
      </c>
      <c r="O10" s="48"/>
      <c r="P10" s="30" t="s">
        <v>69</v>
      </c>
      <c r="Q10" s="30" t="s">
        <v>69</v>
      </c>
      <c r="R10" s="48"/>
      <c r="S10" s="48"/>
      <c r="T10" s="30" t="s">
        <v>69</v>
      </c>
      <c r="U10" s="30" t="s">
        <v>69</v>
      </c>
      <c r="V10" s="48"/>
      <c r="W10" s="30" t="s">
        <v>69</v>
      </c>
      <c r="X10" s="30" t="s">
        <v>69</v>
      </c>
      <c r="Y10" s="30" t="s">
        <v>69</v>
      </c>
      <c r="Z10" s="30" t="s">
        <v>69</v>
      </c>
      <c r="AA10" s="48"/>
      <c r="AB10" s="30" t="s">
        <v>69</v>
      </c>
      <c r="AC10" s="30" t="s">
        <v>69</v>
      </c>
      <c r="AD10" s="30" t="s">
        <v>69</v>
      </c>
      <c r="AE10" s="30" t="s">
        <v>69</v>
      </c>
      <c r="AF10" s="30" t="s">
        <v>69</v>
      </c>
      <c r="AG10" s="30" t="s">
        <v>69</v>
      </c>
      <c r="AH10" s="48"/>
      <c r="AI10" s="30" t="s">
        <v>69</v>
      </c>
      <c r="AJ10" s="48"/>
      <c r="AK10" s="30" t="s">
        <v>69</v>
      </c>
      <c r="AL10" s="48"/>
      <c r="AM10" s="30" t="s">
        <v>69</v>
      </c>
      <c r="AN10" s="30" t="s">
        <v>69</v>
      </c>
      <c r="AO10" s="48"/>
      <c r="AP10" s="48"/>
      <c r="AQ10" s="48"/>
      <c r="AR10" s="30" t="s">
        <v>69</v>
      </c>
      <c r="AS10" s="84"/>
    </row>
    <row r="11" spans="1:45" x14ac:dyDescent="0.3">
      <c r="A11" s="79"/>
      <c r="B11" s="36" t="s">
        <v>14</v>
      </c>
      <c r="C11" s="39" t="s">
        <v>2</v>
      </c>
      <c r="D11" s="39">
        <v>10</v>
      </c>
      <c r="E11" s="37">
        <v>11.5</v>
      </c>
      <c r="F11" s="30" t="s">
        <v>69</v>
      </c>
      <c r="G11" s="48"/>
      <c r="H11" s="48"/>
      <c r="I11" s="48"/>
      <c r="J11" s="30" t="s">
        <v>69</v>
      </c>
      <c r="K11" s="30" t="s">
        <v>69</v>
      </c>
      <c r="L11" s="30" t="s">
        <v>69</v>
      </c>
      <c r="M11" s="48"/>
      <c r="N11" s="30" t="s">
        <v>69</v>
      </c>
      <c r="O11" s="48"/>
      <c r="P11" s="30" t="s">
        <v>69</v>
      </c>
      <c r="Q11" s="30" t="s">
        <v>69</v>
      </c>
      <c r="R11" s="48"/>
      <c r="S11" s="48"/>
      <c r="T11" s="30" t="s">
        <v>69</v>
      </c>
      <c r="U11" s="30" t="s">
        <v>69</v>
      </c>
      <c r="V11" s="48"/>
      <c r="W11" s="30" t="s">
        <v>69</v>
      </c>
      <c r="X11" s="30" t="s">
        <v>69</v>
      </c>
      <c r="Y11" s="30" t="s">
        <v>69</v>
      </c>
      <c r="Z11" s="30" t="s">
        <v>69</v>
      </c>
      <c r="AA11" s="48"/>
      <c r="AB11" s="30" t="s">
        <v>69</v>
      </c>
      <c r="AC11" s="30" t="s">
        <v>69</v>
      </c>
      <c r="AD11" s="30" t="s">
        <v>69</v>
      </c>
      <c r="AE11" s="30" t="s">
        <v>69</v>
      </c>
      <c r="AF11" s="30" t="s">
        <v>69</v>
      </c>
      <c r="AG11" s="30" t="s">
        <v>69</v>
      </c>
      <c r="AH11" s="48"/>
      <c r="AI11" s="30" t="s">
        <v>69</v>
      </c>
      <c r="AJ11" s="48"/>
      <c r="AK11" s="30" t="s">
        <v>69</v>
      </c>
      <c r="AL11" s="48"/>
      <c r="AM11" s="30" t="s">
        <v>69</v>
      </c>
      <c r="AN11" s="30" t="s">
        <v>69</v>
      </c>
      <c r="AO11" s="48"/>
      <c r="AP11" s="48"/>
      <c r="AQ11" s="48"/>
      <c r="AR11" s="30" t="s">
        <v>69</v>
      </c>
      <c r="AS11" s="84"/>
    </row>
    <row r="12" spans="1:45" x14ac:dyDescent="0.3">
      <c r="A12" s="79"/>
      <c r="B12" s="36" t="s">
        <v>14</v>
      </c>
      <c r="C12" s="39" t="s">
        <v>4</v>
      </c>
      <c r="D12" s="39">
        <v>12</v>
      </c>
      <c r="E12" s="37">
        <v>11.5</v>
      </c>
      <c r="F12" s="30" t="s">
        <v>69</v>
      </c>
      <c r="G12" s="48"/>
      <c r="H12" s="48"/>
      <c r="I12" s="48"/>
      <c r="J12" s="30" t="s">
        <v>69</v>
      </c>
      <c r="K12" s="30" t="s">
        <v>69</v>
      </c>
      <c r="L12" s="30" t="s">
        <v>69</v>
      </c>
      <c r="M12" s="48"/>
      <c r="N12" s="30" t="s">
        <v>69</v>
      </c>
      <c r="O12" s="48"/>
      <c r="P12" s="30" t="s">
        <v>69</v>
      </c>
      <c r="Q12" s="30" t="s">
        <v>69</v>
      </c>
      <c r="R12" s="48"/>
      <c r="S12" s="48"/>
      <c r="T12" s="30" t="s">
        <v>69</v>
      </c>
      <c r="U12" s="30" t="s">
        <v>69</v>
      </c>
      <c r="V12" s="48"/>
      <c r="W12" s="30" t="s">
        <v>69</v>
      </c>
      <c r="X12" s="30" t="s">
        <v>69</v>
      </c>
      <c r="Y12" s="30" t="s">
        <v>69</v>
      </c>
      <c r="Z12" s="30" t="s">
        <v>69</v>
      </c>
      <c r="AA12" s="48"/>
      <c r="AB12" s="30" t="s">
        <v>69</v>
      </c>
      <c r="AC12" s="30" t="s">
        <v>69</v>
      </c>
      <c r="AD12" s="30" t="s">
        <v>69</v>
      </c>
      <c r="AE12" s="30" t="s">
        <v>69</v>
      </c>
      <c r="AF12" s="30" t="s">
        <v>69</v>
      </c>
      <c r="AG12" s="30" t="s">
        <v>69</v>
      </c>
      <c r="AH12" s="48"/>
      <c r="AI12" s="30" t="s">
        <v>69</v>
      </c>
      <c r="AJ12" s="48"/>
      <c r="AK12" s="30" t="s">
        <v>69</v>
      </c>
      <c r="AL12" s="48"/>
      <c r="AM12" s="30" t="s">
        <v>69</v>
      </c>
      <c r="AN12" s="30" t="s">
        <v>69</v>
      </c>
      <c r="AO12" s="48"/>
      <c r="AP12" s="48"/>
      <c r="AQ12" s="48"/>
      <c r="AR12" s="30" t="s">
        <v>69</v>
      </c>
      <c r="AS12" s="84"/>
    </row>
    <row r="13" spans="1:45" x14ac:dyDescent="0.3">
      <c r="A13" s="79"/>
      <c r="B13" s="36" t="s">
        <v>14</v>
      </c>
      <c r="C13" s="39" t="s">
        <v>6</v>
      </c>
      <c r="D13" s="39">
        <v>14</v>
      </c>
      <c r="E13" s="37">
        <v>11.5</v>
      </c>
      <c r="F13" s="30" t="s">
        <v>69</v>
      </c>
      <c r="G13" s="48"/>
      <c r="H13" s="48"/>
      <c r="I13" s="48"/>
      <c r="J13" s="30" t="s">
        <v>69</v>
      </c>
      <c r="K13" s="30" t="s">
        <v>69</v>
      </c>
      <c r="L13" s="30" t="s">
        <v>69</v>
      </c>
      <c r="M13" s="48"/>
      <c r="N13" s="30" t="s">
        <v>69</v>
      </c>
      <c r="O13" s="48"/>
      <c r="P13" s="30" t="s">
        <v>69</v>
      </c>
      <c r="Q13" s="30" t="s">
        <v>69</v>
      </c>
      <c r="R13" s="48"/>
      <c r="S13" s="48"/>
      <c r="T13" s="30" t="s">
        <v>69</v>
      </c>
      <c r="U13" s="30" t="s">
        <v>69</v>
      </c>
      <c r="V13" s="48"/>
      <c r="W13" s="30" t="s">
        <v>69</v>
      </c>
      <c r="X13" s="30" t="s">
        <v>69</v>
      </c>
      <c r="Y13" s="30" t="s">
        <v>69</v>
      </c>
      <c r="Z13" s="30" t="s">
        <v>69</v>
      </c>
      <c r="AA13" s="48"/>
      <c r="AB13" s="30" t="s">
        <v>69</v>
      </c>
      <c r="AC13" s="30" t="s">
        <v>69</v>
      </c>
      <c r="AD13" s="30" t="s">
        <v>69</v>
      </c>
      <c r="AE13" s="30" t="s">
        <v>69</v>
      </c>
      <c r="AF13" s="30" t="s">
        <v>69</v>
      </c>
      <c r="AG13" s="30" t="s">
        <v>69</v>
      </c>
      <c r="AH13" s="48"/>
      <c r="AI13" s="30" t="s">
        <v>69</v>
      </c>
      <c r="AJ13" s="48"/>
      <c r="AK13" s="30" t="s">
        <v>69</v>
      </c>
      <c r="AL13" s="48"/>
      <c r="AM13" s="30" t="s">
        <v>69</v>
      </c>
      <c r="AN13" s="30" t="s">
        <v>69</v>
      </c>
      <c r="AO13" s="48"/>
      <c r="AP13" s="48"/>
      <c r="AQ13" s="48"/>
      <c r="AR13" s="30" t="s">
        <v>69</v>
      </c>
      <c r="AS13" s="84"/>
    </row>
    <row r="14" spans="1:45" x14ac:dyDescent="0.3">
      <c r="A14" s="79"/>
      <c r="B14" s="36" t="s">
        <v>14</v>
      </c>
      <c r="C14" s="39" t="s">
        <v>8</v>
      </c>
      <c r="D14" s="39">
        <v>16</v>
      </c>
      <c r="E14" s="37">
        <v>11.5</v>
      </c>
      <c r="F14" s="30" t="s">
        <v>69</v>
      </c>
      <c r="G14" s="48"/>
      <c r="H14" s="48"/>
      <c r="I14" s="48"/>
      <c r="J14" s="30" t="s">
        <v>69</v>
      </c>
      <c r="K14" s="30" t="s">
        <v>69</v>
      </c>
      <c r="L14" s="30" t="s">
        <v>69</v>
      </c>
      <c r="M14" s="48"/>
      <c r="N14" s="30" t="s">
        <v>69</v>
      </c>
      <c r="O14" s="48"/>
      <c r="P14" s="30" t="s">
        <v>69</v>
      </c>
      <c r="Q14" s="30" t="s">
        <v>69</v>
      </c>
      <c r="R14" s="48"/>
      <c r="S14" s="48"/>
      <c r="T14" s="30" t="s">
        <v>69</v>
      </c>
      <c r="U14" s="30" t="s">
        <v>69</v>
      </c>
      <c r="V14" s="48"/>
      <c r="W14" s="30" t="s">
        <v>69</v>
      </c>
      <c r="X14" s="30" t="s">
        <v>69</v>
      </c>
      <c r="Y14" s="30" t="s">
        <v>69</v>
      </c>
      <c r="Z14" s="30" t="s">
        <v>69</v>
      </c>
      <c r="AA14" s="48"/>
      <c r="AB14" s="30" t="s">
        <v>69</v>
      </c>
      <c r="AC14" s="30" t="s">
        <v>69</v>
      </c>
      <c r="AD14" s="30" t="s">
        <v>69</v>
      </c>
      <c r="AE14" s="30" t="s">
        <v>69</v>
      </c>
      <c r="AF14" s="30" t="s">
        <v>69</v>
      </c>
      <c r="AG14" s="30" t="s">
        <v>69</v>
      </c>
      <c r="AH14" s="48"/>
      <c r="AI14" s="30" t="s">
        <v>69</v>
      </c>
      <c r="AJ14" s="48"/>
      <c r="AK14" s="30" t="s">
        <v>69</v>
      </c>
      <c r="AL14" s="48"/>
      <c r="AM14" s="30" t="s">
        <v>69</v>
      </c>
      <c r="AN14" s="30" t="s">
        <v>69</v>
      </c>
      <c r="AO14" s="48"/>
      <c r="AP14" s="48"/>
      <c r="AQ14" s="48"/>
      <c r="AR14" s="30" t="s">
        <v>69</v>
      </c>
      <c r="AS14" s="84"/>
    </row>
    <row r="15" spans="1:45" x14ac:dyDescent="0.3">
      <c r="A15" s="79"/>
      <c r="B15" s="36" t="s">
        <v>14</v>
      </c>
      <c r="C15" s="39" t="s">
        <v>10</v>
      </c>
      <c r="D15" s="39">
        <v>18</v>
      </c>
      <c r="E15" s="37">
        <v>11.5</v>
      </c>
      <c r="F15" s="30" t="s">
        <v>69</v>
      </c>
      <c r="G15" s="48"/>
      <c r="H15" s="48"/>
      <c r="I15" s="48"/>
      <c r="J15" s="30" t="s">
        <v>69</v>
      </c>
      <c r="K15" s="30" t="s">
        <v>69</v>
      </c>
      <c r="L15" s="30" t="s">
        <v>69</v>
      </c>
      <c r="M15" s="48"/>
      <c r="N15" s="30" t="s">
        <v>69</v>
      </c>
      <c r="O15" s="48"/>
      <c r="P15" s="30" t="s">
        <v>69</v>
      </c>
      <c r="Q15" s="30" t="s">
        <v>69</v>
      </c>
      <c r="R15" s="48"/>
      <c r="S15" s="48"/>
      <c r="T15" s="30" t="s">
        <v>69</v>
      </c>
      <c r="U15" s="30" t="s">
        <v>69</v>
      </c>
      <c r="V15" s="48"/>
      <c r="W15" s="30" t="s">
        <v>69</v>
      </c>
      <c r="X15" s="30" t="s">
        <v>69</v>
      </c>
      <c r="Y15" s="30" t="s">
        <v>69</v>
      </c>
      <c r="Z15" s="30" t="s">
        <v>69</v>
      </c>
      <c r="AA15" s="48"/>
      <c r="AB15" s="30" t="s">
        <v>69</v>
      </c>
      <c r="AC15" s="30" t="s">
        <v>69</v>
      </c>
      <c r="AD15" s="30" t="s">
        <v>69</v>
      </c>
      <c r="AE15" s="30" t="s">
        <v>69</v>
      </c>
      <c r="AF15" s="30" t="s">
        <v>69</v>
      </c>
      <c r="AG15" s="30" t="s">
        <v>69</v>
      </c>
      <c r="AH15" s="48"/>
      <c r="AI15" s="30" t="s">
        <v>69</v>
      </c>
      <c r="AJ15" s="48"/>
      <c r="AK15" s="30" t="s">
        <v>69</v>
      </c>
      <c r="AL15" s="48"/>
      <c r="AM15" s="30" t="s">
        <v>69</v>
      </c>
      <c r="AN15" s="30" t="s">
        <v>69</v>
      </c>
      <c r="AO15" s="48"/>
      <c r="AP15" s="48"/>
      <c r="AQ15" s="48"/>
      <c r="AR15" s="30" t="s">
        <v>69</v>
      </c>
      <c r="AS15" s="84"/>
    </row>
    <row r="16" spans="1:45" x14ac:dyDescent="0.3">
      <c r="A16" s="79"/>
      <c r="B16" s="40" t="s">
        <v>59</v>
      </c>
      <c r="C16" s="39" t="s">
        <v>2</v>
      </c>
      <c r="D16" s="39" t="s">
        <v>16</v>
      </c>
      <c r="E16" s="37">
        <v>10</v>
      </c>
      <c r="F16" s="30" t="s">
        <v>69</v>
      </c>
      <c r="G16" s="48"/>
      <c r="H16" s="48"/>
      <c r="I16" s="30" t="s">
        <v>69</v>
      </c>
      <c r="J16" s="30" t="s">
        <v>69</v>
      </c>
      <c r="K16" s="30" t="s">
        <v>69</v>
      </c>
      <c r="L16" s="30" t="s">
        <v>69</v>
      </c>
      <c r="M16" s="30" t="s">
        <v>69</v>
      </c>
      <c r="N16" s="30" t="s">
        <v>69</v>
      </c>
      <c r="O16" s="30" t="s">
        <v>69</v>
      </c>
      <c r="P16" s="30" t="s">
        <v>69</v>
      </c>
      <c r="Q16" s="30" t="s">
        <v>69</v>
      </c>
      <c r="R16" s="30" t="s">
        <v>69</v>
      </c>
      <c r="S16" s="30" t="s">
        <v>69</v>
      </c>
      <c r="T16" s="30" t="s">
        <v>69</v>
      </c>
      <c r="U16" s="30" t="s">
        <v>69</v>
      </c>
      <c r="V16" s="48"/>
      <c r="W16" s="30" t="s">
        <v>69</v>
      </c>
      <c r="X16" s="30" t="s">
        <v>69</v>
      </c>
      <c r="Y16" s="48"/>
      <c r="Z16" s="48"/>
      <c r="AA16" s="30" t="s">
        <v>69</v>
      </c>
      <c r="AB16" s="30" t="s">
        <v>69</v>
      </c>
      <c r="AC16" s="30" t="s">
        <v>69</v>
      </c>
      <c r="AD16" s="30" t="s">
        <v>69</v>
      </c>
      <c r="AE16" s="30" t="s">
        <v>69</v>
      </c>
      <c r="AF16" s="30" t="s">
        <v>69</v>
      </c>
      <c r="AG16" s="48"/>
      <c r="AH16" s="30" t="s">
        <v>69</v>
      </c>
      <c r="AI16" s="30" t="s">
        <v>69</v>
      </c>
      <c r="AJ16" s="48"/>
      <c r="AK16" s="30" t="s">
        <v>69</v>
      </c>
      <c r="AL16" s="30" t="s">
        <v>69</v>
      </c>
      <c r="AM16" s="30" t="s">
        <v>69</v>
      </c>
      <c r="AN16" s="30" t="s">
        <v>69</v>
      </c>
      <c r="AO16" s="30" t="s">
        <v>69</v>
      </c>
      <c r="AP16" s="30" t="s">
        <v>69</v>
      </c>
      <c r="AQ16" s="48"/>
      <c r="AR16" s="30" t="s">
        <v>69</v>
      </c>
      <c r="AS16" s="84"/>
    </row>
    <row r="17" spans="1:45" x14ac:dyDescent="0.3">
      <c r="A17" s="79"/>
      <c r="B17" s="40" t="s">
        <v>59</v>
      </c>
      <c r="C17" s="39" t="s">
        <v>4</v>
      </c>
      <c r="D17" s="39" t="s">
        <v>17</v>
      </c>
      <c r="E17" s="37">
        <v>10</v>
      </c>
      <c r="F17" s="30" t="s">
        <v>69</v>
      </c>
      <c r="G17" s="48"/>
      <c r="H17" s="48"/>
      <c r="I17" s="30" t="s">
        <v>69</v>
      </c>
      <c r="J17" s="30" t="s">
        <v>69</v>
      </c>
      <c r="K17" s="30" t="s">
        <v>69</v>
      </c>
      <c r="L17" s="30" t="s">
        <v>69</v>
      </c>
      <c r="M17" s="30" t="s">
        <v>69</v>
      </c>
      <c r="N17" s="30" t="s">
        <v>69</v>
      </c>
      <c r="O17" s="30" t="s">
        <v>69</v>
      </c>
      <c r="P17" s="30" t="s">
        <v>69</v>
      </c>
      <c r="Q17" s="30" t="s">
        <v>69</v>
      </c>
      <c r="R17" s="30" t="s">
        <v>69</v>
      </c>
      <c r="S17" s="30" t="s">
        <v>69</v>
      </c>
      <c r="T17" s="30" t="s">
        <v>69</v>
      </c>
      <c r="U17" s="30" t="s">
        <v>69</v>
      </c>
      <c r="V17" s="48"/>
      <c r="W17" s="30" t="s">
        <v>69</v>
      </c>
      <c r="X17" s="30" t="s">
        <v>69</v>
      </c>
      <c r="Y17" s="48"/>
      <c r="Z17" s="48"/>
      <c r="AA17" s="30" t="s">
        <v>69</v>
      </c>
      <c r="AB17" s="30" t="s">
        <v>69</v>
      </c>
      <c r="AC17" s="30" t="s">
        <v>69</v>
      </c>
      <c r="AD17" s="30" t="s">
        <v>69</v>
      </c>
      <c r="AE17" s="30" t="s">
        <v>69</v>
      </c>
      <c r="AF17" s="30" t="s">
        <v>69</v>
      </c>
      <c r="AG17" s="48"/>
      <c r="AH17" s="30" t="s">
        <v>69</v>
      </c>
      <c r="AI17" s="30" t="s">
        <v>69</v>
      </c>
      <c r="AJ17" s="48"/>
      <c r="AK17" s="30" t="s">
        <v>69</v>
      </c>
      <c r="AL17" s="30" t="s">
        <v>69</v>
      </c>
      <c r="AM17" s="30" t="s">
        <v>69</v>
      </c>
      <c r="AN17" s="30" t="s">
        <v>69</v>
      </c>
      <c r="AO17" s="30" t="s">
        <v>69</v>
      </c>
      <c r="AP17" s="30" t="s">
        <v>69</v>
      </c>
      <c r="AQ17" s="48"/>
      <c r="AR17" s="30" t="s">
        <v>69</v>
      </c>
      <c r="AS17" s="84"/>
    </row>
    <row r="18" spans="1:45" x14ac:dyDescent="0.3">
      <c r="A18" s="79"/>
      <c r="B18" s="40" t="s">
        <v>59</v>
      </c>
      <c r="C18" s="39" t="s">
        <v>6</v>
      </c>
      <c r="D18" s="39" t="s">
        <v>18</v>
      </c>
      <c r="E18" s="37">
        <v>10</v>
      </c>
      <c r="F18" s="30" t="s">
        <v>69</v>
      </c>
      <c r="G18" s="48"/>
      <c r="H18" s="48"/>
      <c r="I18" s="30" t="s">
        <v>69</v>
      </c>
      <c r="J18" s="30" t="s">
        <v>69</v>
      </c>
      <c r="K18" s="30" t="s">
        <v>69</v>
      </c>
      <c r="L18" s="30" t="s">
        <v>69</v>
      </c>
      <c r="M18" s="30" t="s">
        <v>69</v>
      </c>
      <c r="N18" s="30" t="s">
        <v>69</v>
      </c>
      <c r="O18" s="30" t="s">
        <v>69</v>
      </c>
      <c r="P18" s="30" t="s">
        <v>69</v>
      </c>
      <c r="Q18" s="30" t="s">
        <v>69</v>
      </c>
      <c r="R18" s="30" t="s">
        <v>69</v>
      </c>
      <c r="S18" s="30" t="s">
        <v>69</v>
      </c>
      <c r="T18" s="30" t="s">
        <v>69</v>
      </c>
      <c r="U18" s="30" t="s">
        <v>69</v>
      </c>
      <c r="V18" s="48"/>
      <c r="W18" s="30" t="s">
        <v>69</v>
      </c>
      <c r="X18" s="30" t="s">
        <v>69</v>
      </c>
      <c r="Y18" s="48"/>
      <c r="Z18" s="48"/>
      <c r="AA18" s="30" t="s">
        <v>69</v>
      </c>
      <c r="AB18" s="30" t="s">
        <v>69</v>
      </c>
      <c r="AC18" s="30" t="s">
        <v>69</v>
      </c>
      <c r="AD18" s="30" t="s">
        <v>69</v>
      </c>
      <c r="AE18" s="30" t="s">
        <v>69</v>
      </c>
      <c r="AF18" s="30" t="s">
        <v>69</v>
      </c>
      <c r="AG18" s="48"/>
      <c r="AH18" s="30" t="s">
        <v>69</v>
      </c>
      <c r="AI18" s="30" t="s">
        <v>69</v>
      </c>
      <c r="AJ18" s="48"/>
      <c r="AK18" s="30" t="s">
        <v>69</v>
      </c>
      <c r="AL18" s="30" t="s">
        <v>69</v>
      </c>
      <c r="AM18" s="30" t="s">
        <v>69</v>
      </c>
      <c r="AN18" s="30" t="s">
        <v>69</v>
      </c>
      <c r="AO18" s="30" t="s">
        <v>69</v>
      </c>
      <c r="AP18" s="30" t="s">
        <v>69</v>
      </c>
      <c r="AQ18" s="48"/>
      <c r="AR18" s="30" t="s">
        <v>69</v>
      </c>
      <c r="AS18" s="84"/>
    </row>
    <row r="19" spans="1:45" x14ac:dyDescent="0.3">
      <c r="A19" s="79"/>
      <c r="B19" s="40" t="s">
        <v>59</v>
      </c>
      <c r="C19" s="39" t="s">
        <v>8</v>
      </c>
      <c r="D19" s="39" t="s">
        <v>19</v>
      </c>
      <c r="E19" s="37">
        <v>10</v>
      </c>
      <c r="F19" s="30" t="s">
        <v>69</v>
      </c>
      <c r="G19" s="48"/>
      <c r="H19" s="48"/>
      <c r="I19" s="30" t="s">
        <v>69</v>
      </c>
      <c r="J19" s="30" t="s">
        <v>69</v>
      </c>
      <c r="K19" s="30" t="s">
        <v>69</v>
      </c>
      <c r="L19" s="30" t="s">
        <v>69</v>
      </c>
      <c r="M19" s="30" t="s">
        <v>69</v>
      </c>
      <c r="N19" s="30" t="s">
        <v>69</v>
      </c>
      <c r="O19" s="30" t="s">
        <v>69</v>
      </c>
      <c r="P19" s="30" t="s">
        <v>69</v>
      </c>
      <c r="Q19" s="30" t="s">
        <v>69</v>
      </c>
      <c r="R19" s="30" t="s">
        <v>69</v>
      </c>
      <c r="S19" s="30" t="s">
        <v>69</v>
      </c>
      <c r="T19" s="30" t="s">
        <v>69</v>
      </c>
      <c r="U19" s="30" t="s">
        <v>69</v>
      </c>
      <c r="V19" s="48"/>
      <c r="W19" s="30" t="s">
        <v>69</v>
      </c>
      <c r="X19" s="30" t="s">
        <v>69</v>
      </c>
      <c r="Y19" s="48"/>
      <c r="Z19" s="48"/>
      <c r="AA19" s="30" t="s">
        <v>69</v>
      </c>
      <c r="AB19" s="30" t="s">
        <v>69</v>
      </c>
      <c r="AC19" s="30" t="s">
        <v>69</v>
      </c>
      <c r="AD19" s="30" t="s">
        <v>69</v>
      </c>
      <c r="AE19" s="30" t="s">
        <v>69</v>
      </c>
      <c r="AF19" s="30" t="s">
        <v>69</v>
      </c>
      <c r="AG19" s="48"/>
      <c r="AH19" s="30" t="s">
        <v>69</v>
      </c>
      <c r="AI19" s="30" t="s">
        <v>69</v>
      </c>
      <c r="AJ19" s="48"/>
      <c r="AK19" s="30" t="s">
        <v>69</v>
      </c>
      <c r="AL19" s="30" t="s">
        <v>69</v>
      </c>
      <c r="AM19" s="30" t="s">
        <v>69</v>
      </c>
      <c r="AN19" s="30" t="s">
        <v>69</v>
      </c>
      <c r="AO19" s="30" t="s">
        <v>69</v>
      </c>
      <c r="AP19" s="30" t="s">
        <v>69</v>
      </c>
      <c r="AQ19" s="48"/>
      <c r="AR19" s="30" t="s">
        <v>69</v>
      </c>
      <c r="AS19" s="84"/>
    </row>
    <row r="20" spans="1:45" x14ac:dyDescent="0.3">
      <c r="A20" s="79"/>
      <c r="B20" s="40" t="s">
        <v>59</v>
      </c>
      <c r="C20" s="39" t="s">
        <v>10</v>
      </c>
      <c r="D20" s="39" t="s">
        <v>20</v>
      </c>
      <c r="E20" s="37">
        <v>10</v>
      </c>
      <c r="F20" s="30" t="s">
        <v>69</v>
      </c>
      <c r="G20" s="48"/>
      <c r="H20" s="48"/>
      <c r="I20" s="30" t="s">
        <v>69</v>
      </c>
      <c r="J20" s="30" t="s">
        <v>69</v>
      </c>
      <c r="K20" s="30" t="s">
        <v>69</v>
      </c>
      <c r="L20" s="30" t="s">
        <v>69</v>
      </c>
      <c r="M20" s="30" t="s">
        <v>69</v>
      </c>
      <c r="N20" s="30" t="s">
        <v>69</v>
      </c>
      <c r="O20" s="30" t="s">
        <v>69</v>
      </c>
      <c r="P20" s="30" t="s">
        <v>69</v>
      </c>
      <c r="Q20" s="30" t="s">
        <v>69</v>
      </c>
      <c r="R20" s="30" t="s">
        <v>69</v>
      </c>
      <c r="S20" s="30" t="s">
        <v>69</v>
      </c>
      <c r="T20" s="30" t="s">
        <v>69</v>
      </c>
      <c r="U20" s="30" t="s">
        <v>69</v>
      </c>
      <c r="V20" s="48"/>
      <c r="W20" s="30" t="s">
        <v>69</v>
      </c>
      <c r="X20" s="30" t="s">
        <v>69</v>
      </c>
      <c r="Y20" s="48"/>
      <c r="Z20" s="48"/>
      <c r="AA20" s="30" t="s">
        <v>69</v>
      </c>
      <c r="AB20" s="30" t="s">
        <v>69</v>
      </c>
      <c r="AC20" s="30" t="s">
        <v>69</v>
      </c>
      <c r="AD20" s="30" t="s">
        <v>69</v>
      </c>
      <c r="AE20" s="30" t="s">
        <v>69</v>
      </c>
      <c r="AF20" s="30" t="s">
        <v>69</v>
      </c>
      <c r="AG20" s="48"/>
      <c r="AH20" s="30" t="s">
        <v>69</v>
      </c>
      <c r="AI20" s="30" t="s">
        <v>69</v>
      </c>
      <c r="AJ20" s="48"/>
      <c r="AK20" s="30" t="s">
        <v>69</v>
      </c>
      <c r="AL20" s="30" t="s">
        <v>69</v>
      </c>
      <c r="AM20" s="30" t="s">
        <v>69</v>
      </c>
      <c r="AN20" s="30" t="s">
        <v>69</v>
      </c>
      <c r="AO20" s="30" t="s">
        <v>69</v>
      </c>
      <c r="AP20" s="30" t="s">
        <v>69</v>
      </c>
      <c r="AQ20" s="48"/>
      <c r="AR20" s="30" t="s">
        <v>69</v>
      </c>
      <c r="AS20" s="84"/>
    </row>
    <row r="21" spans="1:45" x14ac:dyDescent="0.3">
      <c r="A21" s="79"/>
      <c r="B21" s="40" t="s">
        <v>21</v>
      </c>
      <c r="C21" s="39" t="s">
        <v>2</v>
      </c>
      <c r="D21" s="38" t="s">
        <v>125</v>
      </c>
      <c r="E21" s="37">
        <v>10</v>
      </c>
      <c r="F21" s="30" t="s">
        <v>69</v>
      </c>
      <c r="G21" s="48"/>
      <c r="H21" s="48"/>
      <c r="I21" s="30" t="s">
        <v>69</v>
      </c>
      <c r="J21" s="30" t="s">
        <v>69</v>
      </c>
      <c r="K21" s="30" t="s">
        <v>69</v>
      </c>
      <c r="L21" s="48"/>
      <c r="M21" s="30" t="s">
        <v>69</v>
      </c>
      <c r="N21" s="30" t="s">
        <v>69</v>
      </c>
      <c r="O21" s="30" t="s">
        <v>69</v>
      </c>
      <c r="P21" s="30" t="s">
        <v>69</v>
      </c>
      <c r="Q21" s="30" t="s">
        <v>69</v>
      </c>
      <c r="R21" s="48"/>
      <c r="S21" s="30" t="s">
        <v>69</v>
      </c>
      <c r="T21" s="30" t="s">
        <v>69</v>
      </c>
      <c r="U21" s="30" t="s">
        <v>69</v>
      </c>
      <c r="V21" s="48"/>
      <c r="W21" s="30" t="s">
        <v>69</v>
      </c>
      <c r="X21" s="30" t="s">
        <v>69</v>
      </c>
      <c r="Y21" s="48"/>
      <c r="Z21" s="30" t="s">
        <v>69</v>
      </c>
      <c r="AA21" s="30" t="s">
        <v>69</v>
      </c>
      <c r="AB21" s="30" t="s">
        <v>69</v>
      </c>
      <c r="AC21" s="30" t="s">
        <v>69</v>
      </c>
      <c r="AD21" s="48"/>
      <c r="AE21" s="30" t="s">
        <v>69</v>
      </c>
      <c r="AF21" s="30" t="s">
        <v>69</v>
      </c>
      <c r="AG21" s="48"/>
      <c r="AH21" s="30" t="s">
        <v>69</v>
      </c>
      <c r="AI21" s="30" t="s">
        <v>69</v>
      </c>
      <c r="AJ21" s="30" t="s">
        <v>69</v>
      </c>
      <c r="AK21" s="48"/>
      <c r="AL21" s="48"/>
      <c r="AM21" s="48"/>
      <c r="AN21" s="48"/>
      <c r="AO21" s="30" t="s">
        <v>69</v>
      </c>
      <c r="AP21" s="30" t="s">
        <v>69</v>
      </c>
      <c r="AQ21" s="48"/>
      <c r="AR21" s="30" t="s">
        <v>69</v>
      </c>
      <c r="AS21" s="84"/>
    </row>
    <row r="22" spans="1:45" x14ac:dyDescent="0.3">
      <c r="A22" s="79"/>
      <c r="B22" s="40" t="s">
        <v>21</v>
      </c>
      <c r="C22" s="39" t="s">
        <v>4</v>
      </c>
      <c r="D22" s="38" t="s">
        <v>80</v>
      </c>
      <c r="E22" s="37">
        <v>10</v>
      </c>
      <c r="F22" s="30" t="s">
        <v>69</v>
      </c>
      <c r="G22" s="48"/>
      <c r="H22" s="48"/>
      <c r="I22" s="30" t="s">
        <v>69</v>
      </c>
      <c r="J22" s="30" t="s">
        <v>69</v>
      </c>
      <c r="K22" s="30" t="s">
        <v>69</v>
      </c>
      <c r="L22" s="48"/>
      <c r="M22" s="30" t="s">
        <v>69</v>
      </c>
      <c r="N22" s="30" t="s">
        <v>69</v>
      </c>
      <c r="O22" s="30" t="s">
        <v>69</v>
      </c>
      <c r="P22" s="30" t="s">
        <v>69</v>
      </c>
      <c r="Q22" s="30" t="s">
        <v>69</v>
      </c>
      <c r="R22" s="48"/>
      <c r="S22" s="30" t="s">
        <v>69</v>
      </c>
      <c r="T22" s="30" t="s">
        <v>69</v>
      </c>
      <c r="U22" s="30" t="s">
        <v>69</v>
      </c>
      <c r="V22" s="48"/>
      <c r="W22" s="30" t="s">
        <v>69</v>
      </c>
      <c r="X22" s="30" t="s">
        <v>69</v>
      </c>
      <c r="Y22" s="48"/>
      <c r="Z22" s="30" t="s">
        <v>69</v>
      </c>
      <c r="AA22" s="30" t="s">
        <v>69</v>
      </c>
      <c r="AB22" s="30" t="s">
        <v>69</v>
      </c>
      <c r="AC22" s="30" t="s">
        <v>69</v>
      </c>
      <c r="AD22" s="48"/>
      <c r="AE22" s="30" t="s">
        <v>69</v>
      </c>
      <c r="AF22" s="30" t="s">
        <v>69</v>
      </c>
      <c r="AG22" s="48"/>
      <c r="AH22" s="30" t="s">
        <v>69</v>
      </c>
      <c r="AI22" s="30" t="s">
        <v>69</v>
      </c>
      <c r="AJ22" s="30" t="s">
        <v>69</v>
      </c>
      <c r="AK22" s="48"/>
      <c r="AL22" s="48"/>
      <c r="AM22" s="48"/>
      <c r="AN22" s="48"/>
      <c r="AO22" s="30" t="s">
        <v>69</v>
      </c>
      <c r="AP22" s="30" t="s">
        <v>69</v>
      </c>
      <c r="AQ22" s="48"/>
      <c r="AR22" s="30" t="s">
        <v>69</v>
      </c>
      <c r="AS22" s="84"/>
    </row>
    <row r="23" spans="1:45" x14ac:dyDescent="0.3">
      <c r="A23" s="79"/>
      <c r="B23" s="40" t="s">
        <v>21</v>
      </c>
      <c r="C23" s="39" t="s">
        <v>6</v>
      </c>
      <c r="D23" s="38" t="s">
        <v>29</v>
      </c>
      <c r="E23" s="37">
        <v>10</v>
      </c>
      <c r="F23" s="30" t="s">
        <v>69</v>
      </c>
      <c r="G23" s="48"/>
      <c r="H23" s="48"/>
      <c r="I23" s="30" t="s">
        <v>69</v>
      </c>
      <c r="J23" s="30" t="s">
        <v>69</v>
      </c>
      <c r="K23" s="30" t="s">
        <v>69</v>
      </c>
      <c r="L23" s="48"/>
      <c r="M23" s="30" t="s">
        <v>69</v>
      </c>
      <c r="N23" s="30" t="s">
        <v>69</v>
      </c>
      <c r="O23" s="30" t="s">
        <v>69</v>
      </c>
      <c r="P23" s="30" t="s">
        <v>69</v>
      </c>
      <c r="Q23" s="30" t="s">
        <v>69</v>
      </c>
      <c r="R23" s="48"/>
      <c r="S23" s="30" t="s">
        <v>69</v>
      </c>
      <c r="T23" s="30" t="s">
        <v>69</v>
      </c>
      <c r="U23" s="30" t="s">
        <v>69</v>
      </c>
      <c r="V23" s="48"/>
      <c r="W23" s="30" t="s">
        <v>69</v>
      </c>
      <c r="X23" s="30" t="s">
        <v>69</v>
      </c>
      <c r="Y23" s="48"/>
      <c r="Z23" s="30" t="s">
        <v>69</v>
      </c>
      <c r="AA23" s="30" t="s">
        <v>69</v>
      </c>
      <c r="AB23" s="30" t="s">
        <v>69</v>
      </c>
      <c r="AC23" s="30" t="s">
        <v>69</v>
      </c>
      <c r="AD23" s="48"/>
      <c r="AE23" s="30" t="s">
        <v>69</v>
      </c>
      <c r="AF23" s="30" t="s">
        <v>69</v>
      </c>
      <c r="AG23" s="48"/>
      <c r="AH23" s="30" t="s">
        <v>69</v>
      </c>
      <c r="AI23" s="30" t="s">
        <v>69</v>
      </c>
      <c r="AJ23" s="30" t="s">
        <v>69</v>
      </c>
      <c r="AK23" s="48"/>
      <c r="AL23" s="48"/>
      <c r="AM23" s="48"/>
      <c r="AN23" s="48"/>
      <c r="AO23" s="30" t="s">
        <v>69</v>
      </c>
      <c r="AP23" s="30" t="s">
        <v>69</v>
      </c>
      <c r="AQ23" s="48"/>
      <c r="AR23" s="30" t="s">
        <v>69</v>
      </c>
      <c r="AS23" s="84"/>
    </row>
    <row r="24" spans="1:45" x14ac:dyDescent="0.3">
      <c r="A24" s="79"/>
      <c r="B24" s="40" t="s">
        <v>21</v>
      </c>
      <c r="C24" s="39" t="s">
        <v>8</v>
      </c>
      <c r="D24" s="38" t="s">
        <v>126</v>
      </c>
      <c r="E24" s="37">
        <v>10</v>
      </c>
      <c r="F24" s="30" t="s">
        <v>69</v>
      </c>
      <c r="G24" s="48"/>
      <c r="H24" s="48"/>
      <c r="I24" s="30" t="s">
        <v>69</v>
      </c>
      <c r="J24" s="30" t="s">
        <v>69</v>
      </c>
      <c r="K24" s="30" t="s">
        <v>69</v>
      </c>
      <c r="L24" s="48"/>
      <c r="M24" s="30" t="s">
        <v>69</v>
      </c>
      <c r="N24" s="30" t="s">
        <v>69</v>
      </c>
      <c r="O24" s="30" t="s">
        <v>69</v>
      </c>
      <c r="P24" s="30" t="s">
        <v>69</v>
      </c>
      <c r="Q24" s="30" t="s">
        <v>69</v>
      </c>
      <c r="R24" s="48"/>
      <c r="S24" s="30" t="s">
        <v>69</v>
      </c>
      <c r="T24" s="30" t="s">
        <v>69</v>
      </c>
      <c r="U24" s="30" t="s">
        <v>69</v>
      </c>
      <c r="V24" s="48"/>
      <c r="W24" s="30" t="s">
        <v>69</v>
      </c>
      <c r="X24" s="30" t="s">
        <v>69</v>
      </c>
      <c r="Y24" s="48"/>
      <c r="Z24" s="30" t="s">
        <v>69</v>
      </c>
      <c r="AA24" s="30" t="s">
        <v>69</v>
      </c>
      <c r="AB24" s="30" t="s">
        <v>69</v>
      </c>
      <c r="AC24" s="30" t="s">
        <v>69</v>
      </c>
      <c r="AD24" s="48"/>
      <c r="AE24" s="30" t="s">
        <v>69</v>
      </c>
      <c r="AF24" s="30" t="s">
        <v>69</v>
      </c>
      <c r="AG24" s="48"/>
      <c r="AH24" s="30" t="s">
        <v>69</v>
      </c>
      <c r="AI24" s="30" t="s">
        <v>69</v>
      </c>
      <c r="AJ24" s="30" t="s">
        <v>69</v>
      </c>
      <c r="AK24" s="48"/>
      <c r="AL24" s="48"/>
      <c r="AM24" s="48"/>
      <c r="AN24" s="48"/>
      <c r="AO24" s="30" t="s">
        <v>69</v>
      </c>
      <c r="AP24" s="30" t="s">
        <v>69</v>
      </c>
      <c r="AQ24" s="48"/>
      <c r="AR24" s="30" t="s">
        <v>69</v>
      </c>
      <c r="AS24" s="84"/>
    </row>
    <row r="25" spans="1:45" x14ac:dyDescent="0.3">
      <c r="A25" s="79"/>
      <c r="B25" s="36" t="s">
        <v>66</v>
      </c>
      <c r="C25" s="38" t="s">
        <v>57</v>
      </c>
      <c r="D25" s="38" t="s">
        <v>57</v>
      </c>
      <c r="E25" s="41">
        <v>8</v>
      </c>
      <c r="F25" s="30" t="s">
        <v>69</v>
      </c>
      <c r="G25" s="30" t="s">
        <v>69</v>
      </c>
      <c r="H25" s="48"/>
      <c r="I25" s="30" t="s">
        <v>69</v>
      </c>
      <c r="J25" s="30" t="s">
        <v>69</v>
      </c>
      <c r="K25" s="30" t="s">
        <v>69</v>
      </c>
      <c r="L25" s="30" t="s">
        <v>69</v>
      </c>
      <c r="M25" s="30" t="s">
        <v>69</v>
      </c>
      <c r="N25" s="30" t="s">
        <v>69</v>
      </c>
      <c r="O25" s="30" t="s">
        <v>69</v>
      </c>
      <c r="P25" s="30" t="s">
        <v>69</v>
      </c>
      <c r="Q25" s="30" t="s">
        <v>69</v>
      </c>
      <c r="R25" s="30" t="s">
        <v>69</v>
      </c>
      <c r="S25" s="30" t="s">
        <v>69</v>
      </c>
      <c r="T25" s="30" t="s">
        <v>69</v>
      </c>
      <c r="U25" s="30" t="s">
        <v>69</v>
      </c>
      <c r="V25" s="48"/>
      <c r="W25" s="30" t="s">
        <v>69</v>
      </c>
      <c r="X25" s="30" t="s">
        <v>69</v>
      </c>
      <c r="Y25" s="30" t="s">
        <v>69</v>
      </c>
      <c r="Z25" s="48"/>
      <c r="AA25" s="30" t="s">
        <v>69</v>
      </c>
      <c r="AB25" s="30" t="s">
        <v>69</v>
      </c>
      <c r="AC25" s="30" t="s">
        <v>69</v>
      </c>
      <c r="AD25" s="30" t="s">
        <v>69</v>
      </c>
      <c r="AE25" s="30" t="s">
        <v>69</v>
      </c>
      <c r="AF25" s="30" t="s">
        <v>69</v>
      </c>
      <c r="AG25" s="30" t="s">
        <v>69</v>
      </c>
      <c r="AH25" s="30" t="s">
        <v>69</v>
      </c>
      <c r="AI25" s="30" t="s">
        <v>69</v>
      </c>
      <c r="AJ25" s="30" t="s">
        <v>69</v>
      </c>
      <c r="AK25" s="30" t="s">
        <v>69</v>
      </c>
      <c r="AL25" s="30" t="s">
        <v>69</v>
      </c>
      <c r="AM25" s="30" t="s">
        <v>69</v>
      </c>
      <c r="AN25" s="30" t="s">
        <v>69</v>
      </c>
      <c r="AO25" s="30" t="s">
        <v>69</v>
      </c>
      <c r="AP25" s="30" t="s">
        <v>69</v>
      </c>
      <c r="AQ25" s="48"/>
      <c r="AR25" s="30" t="s">
        <v>69</v>
      </c>
      <c r="AS25" s="84"/>
    </row>
    <row r="26" spans="1:45" x14ac:dyDescent="0.3">
      <c r="A26" s="79"/>
      <c r="B26" s="36" t="s">
        <v>22</v>
      </c>
      <c r="C26" s="39" t="s">
        <v>2</v>
      </c>
      <c r="D26" s="38" t="s">
        <v>79</v>
      </c>
      <c r="E26" s="41">
        <v>9.5</v>
      </c>
      <c r="F26" s="30" t="s">
        <v>69</v>
      </c>
      <c r="G26" s="48"/>
      <c r="H26" s="48"/>
      <c r="I26" s="30" t="s">
        <v>69</v>
      </c>
      <c r="J26" s="30" t="s">
        <v>69</v>
      </c>
      <c r="K26" s="30" t="s">
        <v>69</v>
      </c>
      <c r="L26" s="30" t="s">
        <v>69</v>
      </c>
      <c r="M26" s="30" t="s">
        <v>69</v>
      </c>
      <c r="N26" s="30" t="s">
        <v>69</v>
      </c>
      <c r="O26" s="30" t="s">
        <v>69</v>
      </c>
      <c r="P26" s="30" t="s">
        <v>69</v>
      </c>
      <c r="Q26" s="30" t="s">
        <v>69</v>
      </c>
      <c r="R26" s="30" t="s">
        <v>69</v>
      </c>
      <c r="S26" s="30" t="s">
        <v>69</v>
      </c>
      <c r="T26" s="48"/>
      <c r="U26" s="30" t="s">
        <v>69</v>
      </c>
      <c r="V26" s="30" t="s">
        <v>69</v>
      </c>
      <c r="W26" s="30" t="s">
        <v>69</v>
      </c>
      <c r="X26" s="30" t="s">
        <v>69</v>
      </c>
      <c r="Y26" s="48"/>
      <c r="Z26" s="30" t="s">
        <v>69</v>
      </c>
      <c r="AA26" s="30" t="s">
        <v>69</v>
      </c>
      <c r="AB26" s="48"/>
      <c r="AC26" s="48"/>
      <c r="AD26" s="30" t="s">
        <v>69</v>
      </c>
      <c r="AE26" s="30" t="s">
        <v>69</v>
      </c>
      <c r="AF26" s="30" t="s">
        <v>69</v>
      </c>
      <c r="AG26" s="30" t="s">
        <v>69</v>
      </c>
      <c r="AH26" s="30" t="s">
        <v>69</v>
      </c>
      <c r="AI26" s="30" t="s">
        <v>69</v>
      </c>
      <c r="AJ26" s="30" t="s">
        <v>69</v>
      </c>
      <c r="AK26" s="30" t="s">
        <v>69</v>
      </c>
      <c r="AL26" s="30" t="s">
        <v>69</v>
      </c>
      <c r="AM26" s="30" t="s">
        <v>69</v>
      </c>
      <c r="AN26" s="48"/>
      <c r="AO26" s="30" t="s">
        <v>69</v>
      </c>
      <c r="AP26" s="30" t="s">
        <v>69</v>
      </c>
      <c r="AQ26" s="48"/>
      <c r="AR26" s="30" t="s">
        <v>69</v>
      </c>
      <c r="AS26" s="84"/>
    </row>
    <row r="27" spans="1:45" x14ac:dyDescent="0.3">
      <c r="A27" s="79"/>
      <c r="B27" s="36" t="s">
        <v>22</v>
      </c>
      <c r="C27" s="39" t="s">
        <v>4</v>
      </c>
      <c r="D27" s="38" t="s">
        <v>80</v>
      </c>
      <c r="E27" s="41">
        <v>9.5</v>
      </c>
      <c r="F27" s="30" t="s">
        <v>69</v>
      </c>
      <c r="G27" s="48"/>
      <c r="H27" s="48"/>
      <c r="I27" s="30" t="s">
        <v>69</v>
      </c>
      <c r="J27" s="30" t="s">
        <v>69</v>
      </c>
      <c r="K27" s="30" t="s">
        <v>69</v>
      </c>
      <c r="L27" s="30" t="s">
        <v>69</v>
      </c>
      <c r="M27" s="30" t="s">
        <v>69</v>
      </c>
      <c r="N27" s="30" t="s">
        <v>69</v>
      </c>
      <c r="O27" s="30" t="s">
        <v>69</v>
      </c>
      <c r="P27" s="30" t="s">
        <v>69</v>
      </c>
      <c r="Q27" s="30" t="s">
        <v>69</v>
      </c>
      <c r="R27" s="30" t="s">
        <v>69</v>
      </c>
      <c r="S27" s="30" t="s">
        <v>69</v>
      </c>
      <c r="T27" s="48"/>
      <c r="U27" s="30" t="s">
        <v>69</v>
      </c>
      <c r="V27" s="30" t="s">
        <v>69</v>
      </c>
      <c r="W27" s="30" t="s">
        <v>69</v>
      </c>
      <c r="X27" s="30" t="s">
        <v>69</v>
      </c>
      <c r="Y27" s="48"/>
      <c r="Z27" s="30" t="s">
        <v>69</v>
      </c>
      <c r="AA27" s="30" t="s">
        <v>69</v>
      </c>
      <c r="AB27" s="48"/>
      <c r="AC27" s="48"/>
      <c r="AD27" s="30" t="s">
        <v>69</v>
      </c>
      <c r="AE27" s="30" t="s">
        <v>69</v>
      </c>
      <c r="AF27" s="30" t="s">
        <v>69</v>
      </c>
      <c r="AG27" s="30" t="s">
        <v>69</v>
      </c>
      <c r="AH27" s="30" t="s">
        <v>69</v>
      </c>
      <c r="AI27" s="30" t="s">
        <v>69</v>
      </c>
      <c r="AJ27" s="30" t="s">
        <v>69</v>
      </c>
      <c r="AK27" s="30" t="s">
        <v>69</v>
      </c>
      <c r="AL27" s="30" t="s">
        <v>69</v>
      </c>
      <c r="AM27" s="30" t="s">
        <v>69</v>
      </c>
      <c r="AN27" s="48"/>
      <c r="AO27" s="30" t="s">
        <v>69</v>
      </c>
      <c r="AP27" s="30" t="s">
        <v>69</v>
      </c>
      <c r="AQ27" s="48"/>
      <c r="AR27" s="30" t="s">
        <v>69</v>
      </c>
      <c r="AS27" s="84"/>
    </row>
    <row r="28" spans="1:45" x14ac:dyDescent="0.3">
      <c r="A28" s="79"/>
      <c r="B28" s="36" t="s">
        <v>22</v>
      </c>
      <c r="C28" s="39" t="s">
        <v>6</v>
      </c>
      <c r="D28" s="38" t="s">
        <v>81</v>
      </c>
      <c r="E28" s="41">
        <v>9.5</v>
      </c>
      <c r="F28" s="30" t="s">
        <v>69</v>
      </c>
      <c r="G28" s="48"/>
      <c r="H28" s="48"/>
      <c r="I28" s="30" t="s">
        <v>69</v>
      </c>
      <c r="J28" s="30" t="s">
        <v>69</v>
      </c>
      <c r="K28" s="30" t="s">
        <v>69</v>
      </c>
      <c r="L28" s="30" t="s">
        <v>69</v>
      </c>
      <c r="M28" s="30" t="s">
        <v>69</v>
      </c>
      <c r="N28" s="30" t="s">
        <v>69</v>
      </c>
      <c r="O28" s="30" t="s">
        <v>69</v>
      </c>
      <c r="P28" s="30" t="s">
        <v>69</v>
      </c>
      <c r="Q28" s="30" t="s">
        <v>69</v>
      </c>
      <c r="R28" s="30" t="s">
        <v>69</v>
      </c>
      <c r="S28" s="30" t="s">
        <v>69</v>
      </c>
      <c r="T28" s="48"/>
      <c r="U28" s="30" t="s">
        <v>69</v>
      </c>
      <c r="V28" s="30" t="s">
        <v>69</v>
      </c>
      <c r="W28" s="30" t="s">
        <v>69</v>
      </c>
      <c r="X28" s="30" t="s">
        <v>69</v>
      </c>
      <c r="Y28" s="48"/>
      <c r="Z28" s="30" t="s">
        <v>69</v>
      </c>
      <c r="AA28" s="30" t="s">
        <v>69</v>
      </c>
      <c r="AB28" s="48"/>
      <c r="AC28" s="48"/>
      <c r="AD28" s="30" t="s">
        <v>69</v>
      </c>
      <c r="AE28" s="30" t="s">
        <v>69</v>
      </c>
      <c r="AF28" s="30" t="s">
        <v>69</v>
      </c>
      <c r="AG28" s="30" t="s">
        <v>69</v>
      </c>
      <c r="AH28" s="30" t="s">
        <v>69</v>
      </c>
      <c r="AI28" s="30" t="s">
        <v>69</v>
      </c>
      <c r="AJ28" s="30" t="s">
        <v>69</v>
      </c>
      <c r="AK28" s="30" t="s">
        <v>69</v>
      </c>
      <c r="AL28" s="30" t="s">
        <v>69</v>
      </c>
      <c r="AM28" s="30" t="s">
        <v>69</v>
      </c>
      <c r="AN28" s="48"/>
      <c r="AO28" s="30" t="s">
        <v>69</v>
      </c>
      <c r="AP28" s="30" t="s">
        <v>69</v>
      </c>
      <c r="AQ28" s="48"/>
      <c r="AR28" s="30" t="s">
        <v>69</v>
      </c>
      <c r="AS28" s="84"/>
    </row>
    <row r="29" spans="1:45" x14ac:dyDescent="0.3">
      <c r="A29" s="79"/>
      <c r="B29" s="36" t="s">
        <v>22</v>
      </c>
      <c r="C29" s="39" t="s">
        <v>8</v>
      </c>
      <c r="D29" s="38" t="s">
        <v>29</v>
      </c>
      <c r="E29" s="41">
        <v>9.5</v>
      </c>
      <c r="F29" s="30" t="s">
        <v>69</v>
      </c>
      <c r="G29" s="48"/>
      <c r="H29" s="48"/>
      <c r="I29" s="30" t="s">
        <v>69</v>
      </c>
      <c r="J29" s="30" t="s">
        <v>69</v>
      </c>
      <c r="K29" s="30" t="s">
        <v>69</v>
      </c>
      <c r="L29" s="30" t="s">
        <v>69</v>
      </c>
      <c r="M29" s="30" t="s">
        <v>69</v>
      </c>
      <c r="N29" s="30" t="s">
        <v>69</v>
      </c>
      <c r="O29" s="30" t="s">
        <v>69</v>
      </c>
      <c r="P29" s="30" t="s">
        <v>69</v>
      </c>
      <c r="Q29" s="30" t="s">
        <v>69</v>
      </c>
      <c r="R29" s="30" t="s">
        <v>69</v>
      </c>
      <c r="S29" s="30" t="s">
        <v>69</v>
      </c>
      <c r="T29" s="48"/>
      <c r="U29" s="30" t="s">
        <v>69</v>
      </c>
      <c r="V29" s="30" t="s">
        <v>69</v>
      </c>
      <c r="W29" s="30" t="s">
        <v>69</v>
      </c>
      <c r="X29" s="30" t="s">
        <v>69</v>
      </c>
      <c r="Y29" s="48"/>
      <c r="Z29" s="30" t="s">
        <v>69</v>
      </c>
      <c r="AA29" s="30" t="s">
        <v>69</v>
      </c>
      <c r="AB29" s="48"/>
      <c r="AC29" s="48"/>
      <c r="AD29" s="30" t="s">
        <v>69</v>
      </c>
      <c r="AE29" s="30" t="s">
        <v>69</v>
      </c>
      <c r="AF29" s="30" t="s">
        <v>69</v>
      </c>
      <c r="AG29" s="30" t="s">
        <v>69</v>
      </c>
      <c r="AH29" s="30" t="s">
        <v>69</v>
      </c>
      <c r="AI29" s="30" t="s">
        <v>69</v>
      </c>
      <c r="AJ29" s="30" t="s">
        <v>69</v>
      </c>
      <c r="AK29" s="30" t="s">
        <v>69</v>
      </c>
      <c r="AL29" s="30" t="s">
        <v>69</v>
      </c>
      <c r="AM29" s="30" t="s">
        <v>69</v>
      </c>
      <c r="AN29" s="48"/>
      <c r="AO29" s="30" t="s">
        <v>69</v>
      </c>
      <c r="AP29" s="30" t="s">
        <v>69</v>
      </c>
      <c r="AQ29" s="48"/>
      <c r="AR29" s="30" t="s">
        <v>69</v>
      </c>
      <c r="AS29" s="84"/>
    </row>
    <row r="30" spans="1:45" x14ac:dyDescent="0.3">
      <c r="A30" s="79"/>
      <c r="B30" s="36" t="s">
        <v>22</v>
      </c>
      <c r="C30" s="39" t="s">
        <v>10</v>
      </c>
      <c r="D30" s="38" t="s">
        <v>126</v>
      </c>
      <c r="E30" s="41">
        <v>9.5</v>
      </c>
      <c r="F30" s="30" t="s">
        <v>69</v>
      </c>
      <c r="G30" s="48"/>
      <c r="H30" s="48"/>
      <c r="I30" s="30" t="s">
        <v>69</v>
      </c>
      <c r="J30" s="30" t="s">
        <v>69</v>
      </c>
      <c r="K30" s="30" t="s">
        <v>69</v>
      </c>
      <c r="L30" s="30" t="s">
        <v>69</v>
      </c>
      <c r="M30" s="30" t="s">
        <v>69</v>
      </c>
      <c r="N30" s="30" t="s">
        <v>69</v>
      </c>
      <c r="O30" s="30" t="s">
        <v>69</v>
      </c>
      <c r="P30" s="30" t="s">
        <v>69</v>
      </c>
      <c r="Q30" s="30" t="s">
        <v>69</v>
      </c>
      <c r="R30" s="30" t="s">
        <v>69</v>
      </c>
      <c r="S30" s="30" t="s">
        <v>69</v>
      </c>
      <c r="T30" s="48"/>
      <c r="U30" s="30" t="s">
        <v>69</v>
      </c>
      <c r="V30" s="30" t="s">
        <v>69</v>
      </c>
      <c r="W30" s="30" t="s">
        <v>69</v>
      </c>
      <c r="X30" s="30" t="s">
        <v>69</v>
      </c>
      <c r="Y30" s="48"/>
      <c r="Z30" s="30" t="s">
        <v>69</v>
      </c>
      <c r="AA30" s="30" t="s">
        <v>69</v>
      </c>
      <c r="AB30" s="48"/>
      <c r="AC30" s="48"/>
      <c r="AD30" s="30" t="s">
        <v>69</v>
      </c>
      <c r="AE30" s="30" t="s">
        <v>69</v>
      </c>
      <c r="AF30" s="30" t="s">
        <v>69</v>
      </c>
      <c r="AG30" s="30" t="s">
        <v>69</v>
      </c>
      <c r="AH30" s="30" t="s">
        <v>69</v>
      </c>
      <c r="AI30" s="30" t="s">
        <v>69</v>
      </c>
      <c r="AJ30" s="30" t="s">
        <v>69</v>
      </c>
      <c r="AK30" s="30" t="s">
        <v>69</v>
      </c>
      <c r="AL30" s="30" t="s">
        <v>69</v>
      </c>
      <c r="AM30" s="30" t="s">
        <v>69</v>
      </c>
      <c r="AN30" s="48"/>
      <c r="AO30" s="30" t="s">
        <v>69</v>
      </c>
      <c r="AP30" s="30" t="s">
        <v>69</v>
      </c>
      <c r="AQ30" s="48"/>
      <c r="AR30" s="30" t="s">
        <v>69</v>
      </c>
      <c r="AS30" s="84"/>
    </row>
    <row r="31" spans="1:45" x14ac:dyDescent="0.3">
      <c r="A31" s="79"/>
      <c r="B31" s="36" t="s">
        <v>68</v>
      </c>
      <c r="C31" s="39" t="s">
        <v>2</v>
      </c>
      <c r="D31" s="39" t="s">
        <v>3</v>
      </c>
      <c r="E31" s="41">
        <v>14.5</v>
      </c>
      <c r="F31" s="30" t="s">
        <v>69</v>
      </c>
      <c r="G31" s="30" t="s">
        <v>69</v>
      </c>
      <c r="H31" s="48"/>
      <c r="I31" s="30" t="s">
        <v>69</v>
      </c>
      <c r="J31" s="30" t="s">
        <v>69</v>
      </c>
      <c r="K31" s="48"/>
      <c r="L31" s="30" t="s">
        <v>69</v>
      </c>
      <c r="M31" s="30" t="s">
        <v>69</v>
      </c>
      <c r="N31" s="48"/>
      <c r="O31" s="48"/>
      <c r="P31" s="30" t="s">
        <v>69</v>
      </c>
      <c r="Q31" s="30" t="s">
        <v>69</v>
      </c>
      <c r="R31" s="48"/>
      <c r="S31" s="30" t="s">
        <v>69</v>
      </c>
      <c r="T31" s="30" t="s">
        <v>69</v>
      </c>
      <c r="U31" s="30" t="s">
        <v>69</v>
      </c>
      <c r="V31" s="48"/>
      <c r="W31" s="30" t="s">
        <v>69</v>
      </c>
      <c r="X31" s="30" t="s">
        <v>69</v>
      </c>
      <c r="Y31" s="48"/>
      <c r="Z31" s="48"/>
      <c r="AA31" s="30" t="s">
        <v>69</v>
      </c>
      <c r="AB31" s="30" t="s">
        <v>69</v>
      </c>
      <c r="AC31" s="30" t="s">
        <v>69</v>
      </c>
      <c r="AD31" s="30" t="s">
        <v>69</v>
      </c>
      <c r="AE31" s="30" t="s">
        <v>69</v>
      </c>
      <c r="AF31" s="30" t="s">
        <v>69</v>
      </c>
      <c r="AG31" s="30" t="s">
        <v>69</v>
      </c>
      <c r="AH31" s="30" t="s">
        <v>69</v>
      </c>
      <c r="AI31" s="30" t="s">
        <v>69</v>
      </c>
      <c r="AJ31" s="30" t="s">
        <v>69</v>
      </c>
      <c r="AK31" s="30" t="s">
        <v>69</v>
      </c>
      <c r="AL31" s="30" t="s">
        <v>69</v>
      </c>
      <c r="AM31" s="30" t="s">
        <v>69</v>
      </c>
      <c r="AN31" s="30" t="s">
        <v>69</v>
      </c>
      <c r="AO31" s="30" t="s">
        <v>69</v>
      </c>
      <c r="AP31" s="48"/>
      <c r="AQ31" s="48"/>
      <c r="AR31" s="30" t="s">
        <v>69</v>
      </c>
      <c r="AS31" s="84"/>
    </row>
    <row r="32" spans="1:45" x14ac:dyDescent="0.3">
      <c r="A32" s="79"/>
      <c r="B32" s="36" t="s">
        <v>68</v>
      </c>
      <c r="C32" s="39" t="s">
        <v>4</v>
      </c>
      <c r="D32" s="39" t="s">
        <v>5</v>
      </c>
      <c r="E32" s="41">
        <v>14.5</v>
      </c>
      <c r="F32" s="30" t="s">
        <v>69</v>
      </c>
      <c r="G32" s="30" t="s">
        <v>69</v>
      </c>
      <c r="H32" s="48"/>
      <c r="I32" s="30" t="s">
        <v>69</v>
      </c>
      <c r="J32" s="30" t="s">
        <v>69</v>
      </c>
      <c r="K32" s="48"/>
      <c r="L32" s="30" t="s">
        <v>69</v>
      </c>
      <c r="M32" s="30" t="s">
        <v>69</v>
      </c>
      <c r="N32" s="48"/>
      <c r="O32" s="48"/>
      <c r="P32" s="30" t="s">
        <v>69</v>
      </c>
      <c r="Q32" s="30" t="s">
        <v>69</v>
      </c>
      <c r="R32" s="48"/>
      <c r="S32" s="30" t="s">
        <v>69</v>
      </c>
      <c r="T32" s="30" t="s">
        <v>69</v>
      </c>
      <c r="U32" s="30" t="s">
        <v>69</v>
      </c>
      <c r="V32" s="48"/>
      <c r="W32" s="30" t="s">
        <v>69</v>
      </c>
      <c r="X32" s="30" t="s">
        <v>69</v>
      </c>
      <c r="Y32" s="48"/>
      <c r="Z32" s="48"/>
      <c r="AA32" s="30" t="s">
        <v>69</v>
      </c>
      <c r="AB32" s="30" t="s">
        <v>69</v>
      </c>
      <c r="AC32" s="30" t="s">
        <v>69</v>
      </c>
      <c r="AD32" s="30" t="s">
        <v>69</v>
      </c>
      <c r="AE32" s="30" t="s">
        <v>69</v>
      </c>
      <c r="AF32" s="30" t="s">
        <v>69</v>
      </c>
      <c r="AG32" s="30" t="s">
        <v>69</v>
      </c>
      <c r="AH32" s="30" t="s">
        <v>69</v>
      </c>
      <c r="AI32" s="30" t="s">
        <v>69</v>
      </c>
      <c r="AJ32" s="30" t="s">
        <v>69</v>
      </c>
      <c r="AK32" s="30" t="s">
        <v>69</v>
      </c>
      <c r="AL32" s="30" t="s">
        <v>69</v>
      </c>
      <c r="AM32" s="30" t="s">
        <v>69</v>
      </c>
      <c r="AN32" s="30" t="s">
        <v>69</v>
      </c>
      <c r="AO32" s="30" t="s">
        <v>69</v>
      </c>
      <c r="AP32" s="48"/>
      <c r="AQ32" s="48"/>
      <c r="AR32" s="30" t="s">
        <v>69</v>
      </c>
      <c r="AS32" s="84"/>
    </row>
    <row r="33" spans="1:45" x14ac:dyDescent="0.3">
      <c r="A33" s="79"/>
      <c r="B33" s="36" t="s">
        <v>68</v>
      </c>
      <c r="C33" s="39" t="s">
        <v>6</v>
      </c>
      <c r="D33" s="39" t="s">
        <v>7</v>
      </c>
      <c r="E33" s="41">
        <v>14.5</v>
      </c>
      <c r="F33" s="30" t="s">
        <v>69</v>
      </c>
      <c r="G33" s="30" t="s">
        <v>69</v>
      </c>
      <c r="H33" s="48"/>
      <c r="I33" s="30" t="s">
        <v>69</v>
      </c>
      <c r="J33" s="30" t="s">
        <v>69</v>
      </c>
      <c r="K33" s="48"/>
      <c r="L33" s="30" t="s">
        <v>69</v>
      </c>
      <c r="M33" s="30" t="s">
        <v>69</v>
      </c>
      <c r="N33" s="48"/>
      <c r="O33" s="48"/>
      <c r="P33" s="30" t="s">
        <v>69</v>
      </c>
      <c r="Q33" s="30" t="s">
        <v>69</v>
      </c>
      <c r="R33" s="48"/>
      <c r="S33" s="30" t="s">
        <v>69</v>
      </c>
      <c r="T33" s="30" t="s">
        <v>69</v>
      </c>
      <c r="U33" s="30" t="s">
        <v>69</v>
      </c>
      <c r="V33" s="48"/>
      <c r="W33" s="30" t="s">
        <v>69</v>
      </c>
      <c r="X33" s="30" t="s">
        <v>69</v>
      </c>
      <c r="Y33" s="48"/>
      <c r="Z33" s="48"/>
      <c r="AA33" s="30" t="s">
        <v>69</v>
      </c>
      <c r="AB33" s="30" t="s">
        <v>69</v>
      </c>
      <c r="AC33" s="30" t="s">
        <v>69</v>
      </c>
      <c r="AD33" s="30" t="s">
        <v>69</v>
      </c>
      <c r="AE33" s="30" t="s">
        <v>69</v>
      </c>
      <c r="AF33" s="30" t="s">
        <v>69</v>
      </c>
      <c r="AG33" s="30" t="s">
        <v>69</v>
      </c>
      <c r="AH33" s="30" t="s">
        <v>69</v>
      </c>
      <c r="AI33" s="30" t="s">
        <v>69</v>
      </c>
      <c r="AJ33" s="30" t="s">
        <v>69</v>
      </c>
      <c r="AK33" s="30" t="s">
        <v>69</v>
      </c>
      <c r="AL33" s="30" t="s">
        <v>69</v>
      </c>
      <c r="AM33" s="30" t="s">
        <v>69</v>
      </c>
      <c r="AN33" s="30" t="s">
        <v>69</v>
      </c>
      <c r="AO33" s="30" t="s">
        <v>69</v>
      </c>
      <c r="AP33" s="48"/>
      <c r="AQ33" s="48"/>
      <c r="AR33" s="30" t="s">
        <v>69</v>
      </c>
      <c r="AS33" s="84"/>
    </row>
    <row r="34" spans="1:45" x14ac:dyDescent="0.3">
      <c r="A34" s="79"/>
      <c r="B34" s="36" t="s">
        <v>68</v>
      </c>
      <c r="C34" s="39" t="s">
        <v>8</v>
      </c>
      <c r="D34" s="39" t="s">
        <v>9</v>
      </c>
      <c r="E34" s="41">
        <v>14.5</v>
      </c>
      <c r="F34" s="30" t="s">
        <v>69</v>
      </c>
      <c r="G34" s="30" t="s">
        <v>69</v>
      </c>
      <c r="H34" s="48"/>
      <c r="I34" s="30" t="s">
        <v>69</v>
      </c>
      <c r="J34" s="30" t="s">
        <v>69</v>
      </c>
      <c r="K34" s="48"/>
      <c r="L34" s="30" t="s">
        <v>69</v>
      </c>
      <c r="M34" s="30" t="s">
        <v>69</v>
      </c>
      <c r="N34" s="48"/>
      <c r="O34" s="48"/>
      <c r="P34" s="30" t="s">
        <v>69</v>
      </c>
      <c r="Q34" s="30" t="s">
        <v>69</v>
      </c>
      <c r="R34" s="48"/>
      <c r="S34" s="30" t="s">
        <v>69</v>
      </c>
      <c r="T34" s="30" t="s">
        <v>69</v>
      </c>
      <c r="U34" s="30" t="s">
        <v>69</v>
      </c>
      <c r="V34" s="48"/>
      <c r="W34" s="30" t="s">
        <v>69</v>
      </c>
      <c r="X34" s="30" t="s">
        <v>69</v>
      </c>
      <c r="Y34" s="48"/>
      <c r="Z34" s="48"/>
      <c r="AA34" s="30" t="s">
        <v>69</v>
      </c>
      <c r="AB34" s="30" t="s">
        <v>69</v>
      </c>
      <c r="AC34" s="30" t="s">
        <v>69</v>
      </c>
      <c r="AD34" s="30" t="s">
        <v>69</v>
      </c>
      <c r="AE34" s="30" t="s">
        <v>69</v>
      </c>
      <c r="AF34" s="30" t="s">
        <v>69</v>
      </c>
      <c r="AG34" s="30" t="s">
        <v>69</v>
      </c>
      <c r="AH34" s="30" t="s">
        <v>69</v>
      </c>
      <c r="AI34" s="30" t="s">
        <v>69</v>
      </c>
      <c r="AJ34" s="30" t="s">
        <v>69</v>
      </c>
      <c r="AK34" s="30" t="s">
        <v>69</v>
      </c>
      <c r="AL34" s="30" t="s">
        <v>69</v>
      </c>
      <c r="AM34" s="30" t="s">
        <v>69</v>
      </c>
      <c r="AN34" s="30" t="s">
        <v>69</v>
      </c>
      <c r="AO34" s="30" t="s">
        <v>69</v>
      </c>
      <c r="AP34" s="48"/>
      <c r="AQ34" s="48"/>
      <c r="AR34" s="30" t="s">
        <v>69</v>
      </c>
      <c r="AS34" s="84"/>
    </row>
    <row r="35" spans="1:45" x14ac:dyDescent="0.3">
      <c r="A35" s="79"/>
      <c r="B35" s="36" t="s">
        <v>68</v>
      </c>
      <c r="C35" s="39" t="s">
        <v>10</v>
      </c>
      <c r="D35" s="39" t="s">
        <v>11</v>
      </c>
      <c r="E35" s="41">
        <v>14.5</v>
      </c>
      <c r="F35" s="30" t="s">
        <v>69</v>
      </c>
      <c r="G35" s="30" t="s">
        <v>69</v>
      </c>
      <c r="H35" s="48"/>
      <c r="I35" s="30" t="s">
        <v>69</v>
      </c>
      <c r="J35" s="30" t="s">
        <v>69</v>
      </c>
      <c r="K35" s="48"/>
      <c r="L35" s="30" t="s">
        <v>69</v>
      </c>
      <c r="M35" s="30" t="s">
        <v>69</v>
      </c>
      <c r="N35" s="48"/>
      <c r="O35" s="48"/>
      <c r="P35" s="30" t="s">
        <v>69</v>
      </c>
      <c r="Q35" s="30" t="s">
        <v>69</v>
      </c>
      <c r="R35" s="48"/>
      <c r="S35" s="30" t="s">
        <v>69</v>
      </c>
      <c r="T35" s="30" t="s">
        <v>69</v>
      </c>
      <c r="U35" s="30" t="s">
        <v>69</v>
      </c>
      <c r="V35" s="48"/>
      <c r="W35" s="30" t="s">
        <v>69</v>
      </c>
      <c r="X35" s="30" t="s">
        <v>69</v>
      </c>
      <c r="Y35" s="48"/>
      <c r="Z35" s="48"/>
      <c r="AA35" s="30" t="s">
        <v>69</v>
      </c>
      <c r="AB35" s="30" t="s">
        <v>69</v>
      </c>
      <c r="AC35" s="30" t="s">
        <v>69</v>
      </c>
      <c r="AD35" s="30" t="s">
        <v>69</v>
      </c>
      <c r="AE35" s="30" t="s">
        <v>69</v>
      </c>
      <c r="AF35" s="30" t="s">
        <v>69</v>
      </c>
      <c r="AG35" s="30" t="s">
        <v>69</v>
      </c>
      <c r="AH35" s="30" t="s">
        <v>69</v>
      </c>
      <c r="AI35" s="30" t="s">
        <v>69</v>
      </c>
      <c r="AJ35" s="30" t="s">
        <v>69</v>
      </c>
      <c r="AK35" s="30" t="s">
        <v>69</v>
      </c>
      <c r="AL35" s="30" t="s">
        <v>69</v>
      </c>
      <c r="AM35" s="30" t="s">
        <v>69</v>
      </c>
      <c r="AN35" s="30" t="s">
        <v>69</v>
      </c>
      <c r="AO35" s="30" t="s">
        <v>69</v>
      </c>
      <c r="AP35" s="48"/>
      <c r="AQ35" s="48"/>
      <c r="AR35" s="30" t="s">
        <v>69</v>
      </c>
      <c r="AS35" s="84"/>
    </row>
    <row r="36" spans="1:45" x14ac:dyDescent="0.3">
      <c r="A36" s="79"/>
      <c r="B36" s="36" t="s">
        <v>23</v>
      </c>
      <c r="C36" s="39" t="s">
        <v>15</v>
      </c>
      <c r="D36" s="39">
        <v>8</v>
      </c>
      <c r="E36" s="37">
        <v>13.5</v>
      </c>
      <c r="F36" s="30" t="s">
        <v>69</v>
      </c>
      <c r="G36" s="30" t="s">
        <v>69</v>
      </c>
      <c r="H36" s="48"/>
      <c r="I36" s="30" t="s">
        <v>69</v>
      </c>
      <c r="J36" s="30" t="s">
        <v>69</v>
      </c>
      <c r="K36" s="30" t="s">
        <v>69</v>
      </c>
      <c r="L36" s="30" t="s">
        <v>69</v>
      </c>
      <c r="M36" s="30" t="s">
        <v>69</v>
      </c>
      <c r="N36" s="30" t="s">
        <v>69</v>
      </c>
      <c r="O36" s="48"/>
      <c r="P36" s="30" t="s">
        <v>69</v>
      </c>
      <c r="Q36" s="30" t="s">
        <v>69</v>
      </c>
      <c r="R36" s="48"/>
      <c r="S36" s="48"/>
      <c r="T36" s="30" t="s">
        <v>69</v>
      </c>
      <c r="U36" s="30" t="s">
        <v>69</v>
      </c>
      <c r="V36" s="48"/>
      <c r="W36" s="30" t="s">
        <v>69</v>
      </c>
      <c r="X36" s="30" t="s">
        <v>69</v>
      </c>
      <c r="Y36" s="48"/>
      <c r="Z36" s="30" t="s">
        <v>69</v>
      </c>
      <c r="AA36" s="48"/>
      <c r="AB36" s="30" t="s">
        <v>69</v>
      </c>
      <c r="AC36" s="30" t="s">
        <v>69</v>
      </c>
      <c r="AD36" s="30" t="s">
        <v>69</v>
      </c>
      <c r="AE36" s="30" t="s">
        <v>69</v>
      </c>
      <c r="AF36" s="30" t="s">
        <v>69</v>
      </c>
      <c r="AG36" s="30" t="s">
        <v>69</v>
      </c>
      <c r="AH36" s="30" t="s">
        <v>69</v>
      </c>
      <c r="AI36" s="30" t="s">
        <v>69</v>
      </c>
      <c r="AJ36" s="48"/>
      <c r="AK36" s="30" t="s">
        <v>69</v>
      </c>
      <c r="AL36" s="30" t="s">
        <v>69</v>
      </c>
      <c r="AM36" s="30" t="s">
        <v>69</v>
      </c>
      <c r="AN36" s="30" t="s">
        <v>69</v>
      </c>
      <c r="AO36" s="48"/>
      <c r="AP36" s="48"/>
      <c r="AQ36" s="48"/>
      <c r="AR36" s="30" t="s">
        <v>69</v>
      </c>
      <c r="AS36" s="84"/>
    </row>
    <row r="37" spans="1:45" x14ac:dyDescent="0.3">
      <c r="A37" s="79"/>
      <c r="B37" s="36" t="s">
        <v>23</v>
      </c>
      <c r="C37" s="39" t="s">
        <v>2</v>
      </c>
      <c r="D37" s="39">
        <v>10</v>
      </c>
      <c r="E37" s="37">
        <v>13.5</v>
      </c>
      <c r="F37" s="30" t="s">
        <v>69</v>
      </c>
      <c r="G37" s="30" t="s">
        <v>69</v>
      </c>
      <c r="H37" s="48"/>
      <c r="I37" s="30" t="s">
        <v>69</v>
      </c>
      <c r="J37" s="30" t="s">
        <v>69</v>
      </c>
      <c r="K37" s="30" t="s">
        <v>69</v>
      </c>
      <c r="L37" s="30" t="s">
        <v>69</v>
      </c>
      <c r="M37" s="30" t="s">
        <v>69</v>
      </c>
      <c r="N37" s="30" t="s">
        <v>69</v>
      </c>
      <c r="O37" s="48"/>
      <c r="P37" s="30" t="s">
        <v>69</v>
      </c>
      <c r="Q37" s="30" t="s">
        <v>69</v>
      </c>
      <c r="R37" s="48"/>
      <c r="S37" s="48"/>
      <c r="T37" s="30" t="s">
        <v>69</v>
      </c>
      <c r="U37" s="30" t="s">
        <v>69</v>
      </c>
      <c r="V37" s="48"/>
      <c r="W37" s="30" t="s">
        <v>69</v>
      </c>
      <c r="X37" s="30" t="s">
        <v>69</v>
      </c>
      <c r="Y37" s="48"/>
      <c r="Z37" s="30" t="s">
        <v>69</v>
      </c>
      <c r="AA37" s="48"/>
      <c r="AB37" s="30" t="s">
        <v>69</v>
      </c>
      <c r="AC37" s="30" t="s">
        <v>69</v>
      </c>
      <c r="AD37" s="30" t="s">
        <v>69</v>
      </c>
      <c r="AE37" s="30" t="s">
        <v>69</v>
      </c>
      <c r="AF37" s="30" t="s">
        <v>69</v>
      </c>
      <c r="AG37" s="30" t="s">
        <v>69</v>
      </c>
      <c r="AH37" s="30" t="s">
        <v>69</v>
      </c>
      <c r="AI37" s="30" t="s">
        <v>69</v>
      </c>
      <c r="AJ37" s="48"/>
      <c r="AK37" s="30" t="s">
        <v>69</v>
      </c>
      <c r="AL37" s="30" t="s">
        <v>69</v>
      </c>
      <c r="AM37" s="30" t="s">
        <v>69</v>
      </c>
      <c r="AN37" s="30" t="s">
        <v>69</v>
      </c>
      <c r="AO37" s="48"/>
      <c r="AP37" s="48"/>
      <c r="AQ37" s="48"/>
      <c r="AR37" s="30" t="s">
        <v>69</v>
      </c>
      <c r="AS37" s="84"/>
    </row>
    <row r="38" spans="1:45" x14ac:dyDescent="0.3">
      <c r="A38" s="79"/>
      <c r="B38" s="36" t="s">
        <v>23</v>
      </c>
      <c r="C38" s="39" t="s">
        <v>4</v>
      </c>
      <c r="D38" s="39">
        <v>12</v>
      </c>
      <c r="E38" s="37">
        <v>13.5</v>
      </c>
      <c r="F38" s="30" t="s">
        <v>69</v>
      </c>
      <c r="G38" s="30" t="s">
        <v>69</v>
      </c>
      <c r="H38" s="48"/>
      <c r="I38" s="30" t="s">
        <v>69</v>
      </c>
      <c r="J38" s="30" t="s">
        <v>69</v>
      </c>
      <c r="K38" s="30" t="s">
        <v>69</v>
      </c>
      <c r="L38" s="30" t="s">
        <v>69</v>
      </c>
      <c r="M38" s="30" t="s">
        <v>69</v>
      </c>
      <c r="N38" s="30" t="s">
        <v>69</v>
      </c>
      <c r="O38" s="48"/>
      <c r="P38" s="30" t="s">
        <v>69</v>
      </c>
      <c r="Q38" s="30" t="s">
        <v>69</v>
      </c>
      <c r="R38" s="48"/>
      <c r="S38" s="48"/>
      <c r="T38" s="30" t="s">
        <v>69</v>
      </c>
      <c r="U38" s="30" t="s">
        <v>69</v>
      </c>
      <c r="V38" s="48"/>
      <c r="W38" s="30" t="s">
        <v>69</v>
      </c>
      <c r="X38" s="30" t="s">
        <v>69</v>
      </c>
      <c r="Y38" s="48"/>
      <c r="Z38" s="30" t="s">
        <v>69</v>
      </c>
      <c r="AA38" s="48"/>
      <c r="AB38" s="30" t="s">
        <v>69</v>
      </c>
      <c r="AC38" s="30" t="s">
        <v>69</v>
      </c>
      <c r="AD38" s="30" t="s">
        <v>69</v>
      </c>
      <c r="AE38" s="30" t="s">
        <v>69</v>
      </c>
      <c r="AF38" s="30" t="s">
        <v>69</v>
      </c>
      <c r="AG38" s="30" t="s">
        <v>69</v>
      </c>
      <c r="AH38" s="30" t="s">
        <v>69</v>
      </c>
      <c r="AI38" s="30" t="s">
        <v>69</v>
      </c>
      <c r="AJ38" s="48"/>
      <c r="AK38" s="30" t="s">
        <v>69</v>
      </c>
      <c r="AL38" s="30" t="s">
        <v>69</v>
      </c>
      <c r="AM38" s="30" t="s">
        <v>69</v>
      </c>
      <c r="AN38" s="30" t="s">
        <v>69</v>
      </c>
      <c r="AO38" s="48"/>
      <c r="AP38" s="48"/>
      <c r="AQ38" s="48"/>
      <c r="AR38" s="30" t="s">
        <v>69</v>
      </c>
      <c r="AS38" s="84"/>
    </row>
    <row r="39" spans="1:45" x14ac:dyDescent="0.3">
      <c r="A39" s="79"/>
      <c r="B39" s="36" t="s">
        <v>23</v>
      </c>
      <c r="C39" s="39" t="s">
        <v>6</v>
      </c>
      <c r="D39" s="39">
        <v>14</v>
      </c>
      <c r="E39" s="37">
        <v>13.5</v>
      </c>
      <c r="F39" s="30" t="s">
        <v>69</v>
      </c>
      <c r="G39" s="30" t="s">
        <v>69</v>
      </c>
      <c r="H39" s="48"/>
      <c r="I39" s="30" t="s">
        <v>69</v>
      </c>
      <c r="J39" s="30" t="s">
        <v>69</v>
      </c>
      <c r="K39" s="30" t="s">
        <v>69</v>
      </c>
      <c r="L39" s="30" t="s">
        <v>69</v>
      </c>
      <c r="M39" s="30" t="s">
        <v>69</v>
      </c>
      <c r="N39" s="30" t="s">
        <v>69</v>
      </c>
      <c r="O39" s="48"/>
      <c r="P39" s="30" t="s">
        <v>69</v>
      </c>
      <c r="Q39" s="30" t="s">
        <v>69</v>
      </c>
      <c r="R39" s="48"/>
      <c r="S39" s="48"/>
      <c r="T39" s="30" t="s">
        <v>69</v>
      </c>
      <c r="U39" s="30" t="s">
        <v>69</v>
      </c>
      <c r="V39" s="48"/>
      <c r="W39" s="30" t="s">
        <v>69</v>
      </c>
      <c r="X39" s="30" t="s">
        <v>69</v>
      </c>
      <c r="Y39" s="48"/>
      <c r="Z39" s="30" t="s">
        <v>69</v>
      </c>
      <c r="AA39" s="48"/>
      <c r="AB39" s="30" t="s">
        <v>69</v>
      </c>
      <c r="AC39" s="30" t="s">
        <v>69</v>
      </c>
      <c r="AD39" s="30" t="s">
        <v>69</v>
      </c>
      <c r="AE39" s="30" t="s">
        <v>69</v>
      </c>
      <c r="AF39" s="30" t="s">
        <v>69</v>
      </c>
      <c r="AG39" s="30" t="s">
        <v>69</v>
      </c>
      <c r="AH39" s="30" t="s">
        <v>69</v>
      </c>
      <c r="AI39" s="30" t="s">
        <v>69</v>
      </c>
      <c r="AJ39" s="48"/>
      <c r="AK39" s="30" t="s">
        <v>69</v>
      </c>
      <c r="AL39" s="30" t="s">
        <v>69</v>
      </c>
      <c r="AM39" s="30" t="s">
        <v>69</v>
      </c>
      <c r="AN39" s="30" t="s">
        <v>69</v>
      </c>
      <c r="AO39" s="48"/>
      <c r="AP39" s="48"/>
      <c r="AQ39" s="48"/>
      <c r="AR39" s="30" t="s">
        <v>69</v>
      </c>
      <c r="AS39" s="84"/>
    </row>
    <row r="40" spans="1:45" x14ac:dyDescent="0.3">
      <c r="A40" s="79"/>
      <c r="B40" s="36" t="s">
        <v>23</v>
      </c>
      <c r="C40" s="39" t="s">
        <v>8</v>
      </c>
      <c r="D40" s="39">
        <v>16</v>
      </c>
      <c r="E40" s="37">
        <v>13.5</v>
      </c>
      <c r="F40" s="30" t="s">
        <v>69</v>
      </c>
      <c r="G40" s="30" t="s">
        <v>69</v>
      </c>
      <c r="H40" s="48"/>
      <c r="I40" s="30" t="s">
        <v>69</v>
      </c>
      <c r="J40" s="30" t="s">
        <v>69</v>
      </c>
      <c r="K40" s="30" t="s">
        <v>69</v>
      </c>
      <c r="L40" s="30" t="s">
        <v>69</v>
      </c>
      <c r="M40" s="30" t="s">
        <v>69</v>
      </c>
      <c r="N40" s="30" t="s">
        <v>69</v>
      </c>
      <c r="O40" s="48"/>
      <c r="P40" s="30" t="s">
        <v>69</v>
      </c>
      <c r="Q40" s="30" t="s">
        <v>69</v>
      </c>
      <c r="R40" s="48"/>
      <c r="S40" s="48"/>
      <c r="T40" s="30" t="s">
        <v>69</v>
      </c>
      <c r="U40" s="30" t="s">
        <v>69</v>
      </c>
      <c r="V40" s="48"/>
      <c r="W40" s="30" t="s">
        <v>69</v>
      </c>
      <c r="X40" s="30" t="s">
        <v>69</v>
      </c>
      <c r="Y40" s="48"/>
      <c r="Z40" s="30" t="s">
        <v>69</v>
      </c>
      <c r="AA40" s="48"/>
      <c r="AB40" s="30" t="s">
        <v>69</v>
      </c>
      <c r="AC40" s="30" t="s">
        <v>69</v>
      </c>
      <c r="AD40" s="30" t="s">
        <v>69</v>
      </c>
      <c r="AE40" s="30" t="s">
        <v>69</v>
      </c>
      <c r="AF40" s="30" t="s">
        <v>69</v>
      </c>
      <c r="AG40" s="30" t="s">
        <v>69</v>
      </c>
      <c r="AH40" s="30" t="s">
        <v>69</v>
      </c>
      <c r="AI40" s="30" t="s">
        <v>69</v>
      </c>
      <c r="AJ40" s="48"/>
      <c r="AK40" s="30" t="s">
        <v>69</v>
      </c>
      <c r="AL40" s="30" t="s">
        <v>69</v>
      </c>
      <c r="AM40" s="30" t="s">
        <v>69</v>
      </c>
      <c r="AN40" s="30" t="s">
        <v>69</v>
      </c>
      <c r="AO40" s="48"/>
      <c r="AP40" s="48"/>
      <c r="AQ40" s="48"/>
      <c r="AR40" s="30" t="s">
        <v>69</v>
      </c>
      <c r="AS40" s="84"/>
    </row>
    <row r="41" spans="1:45" x14ac:dyDescent="0.3">
      <c r="A41" s="79"/>
      <c r="B41" s="36" t="s">
        <v>23</v>
      </c>
      <c r="C41" s="39" t="s">
        <v>10</v>
      </c>
      <c r="D41" s="39">
        <v>20</v>
      </c>
      <c r="E41" s="37">
        <v>13.5</v>
      </c>
      <c r="F41" s="30" t="s">
        <v>69</v>
      </c>
      <c r="G41" s="30" t="s">
        <v>69</v>
      </c>
      <c r="H41" s="48"/>
      <c r="I41" s="30" t="s">
        <v>69</v>
      </c>
      <c r="J41" s="30" t="s">
        <v>69</v>
      </c>
      <c r="K41" s="30" t="s">
        <v>69</v>
      </c>
      <c r="L41" s="30" t="s">
        <v>69</v>
      </c>
      <c r="M41" s="30" t="s">
        <v>69</v>
      </c>
      <c r="N41" s="30" t="s">
        <v>69</v>
      </c>
      <c r="O41" s="48"/>
      <c r="P41" s="30" t="s">
        <v>69</v>
      </c>
      <c r="Q41" s="30" t="s">
        <v>69</v>
      </c>
      <c r="R41" s="48"/>
      <c r="S41" s="48"/>
      <c r="T41" s="30" t="s">
        <v>69</v>
      </c>
      <c r="U41" s="30" t="s">
        <v>69</v>
      </c>
      <c r="V41" s="48"/>
      <c r="W41" s="30" t="s">
        <v>69</v>
      </c>
      <c r="X41" s="30" t="s">
        <v>69</v>
      </c>
      <c r="Y41" s="48"/>
      <c r="Z41" s="30" t="s">
        <v>69</v>
      </c>
      <c r="AA41" s="48"/>
      <c r="AB41" s="30" t="s">
        <v>69</v>
      </c>
      <c r="AC41" s="30" t="s">
        <v>69</v>
      </c>
      <c r="AD41" s="30" t="s">
        <v>69</v>
      </c>
      <c r="AE41" s="30" t="s">
        <v>69</v>
      </c>
      <c r="AF41" s="30" t="s">
        <v>69</v>
      </c>
      <c r="AG41" s="30" t="s">
        <v>69</v>
      </c>
      <c r="AH41" s="30" t="s">
        <v>69</v>
      </c>
      <c r="AI41" s="30" t="s">
        <v>69</v>
      </c>
      <c r="AJ41" s="48"/>
      <c r="AK41" s="30" t="s">
        <v>69</v>
      </c>
      <c r="AL41" s="30" t="s">
        <v>69</v>
      </c>
      <c r="AM41" s="30" t="s">
        <v>69</v>
      </c>
      <c r="AN41" s="30" t="s">
        <v>69</v>
      </c>
      <c r="AO41" s="48"/>
      <c r="AP41" s="48"/>
      <c r="AQ41" s="48"/>
      <c r="AR41" s="30" t="s">
        <v>69</v>
      </c>
      <c r="AS41" s="84"/>
    </row>
    <row r="42" spans="1:45" x14ac:dyDescent="0.3">
      <c r="A42" s="79"/>
      <c r="B42" s="36" t="s">
        <v>24</v>
      </c>
      <c r="C42" s="39" t="s">
        <v>2</v>
      </c>
      <c r="D42" s="39" t="s">
        <v>25</v>
      </c>
      <c r="E42" s="37">
        <v>16.5</v>
      </c>
      <c r="F42" s="30" t="s">
        <v>69</v>
      </c>
      <c r="G42" s="30" t="s">
        <v>69</v>
      </c>
      <c r="H42" s="48"/>
      <c r="I42" s="30" t="s">
        <v>69</v>
      </c>
      <c r="J42" s="30" t="s">
        <v>69</v>
      </c>
      <c r="K42" s="30" t="s">
        <v>69</v>
      </c>
      <c r="L42" s="30" t="s">
        <v>69</v>
      </c>
      <c r="M42" s="30" t="s">
        <v>69</v>
      </c>
      <c r="N42" s="30" t="s">
        <v>69</v>
      </c>
      <c r="O42" s="30" t="s">
        <v>69</v>
      </c>
      <c r="P42" s="48"/>
      <c r="Q42" s="48"/>
      <c r="R42" s="48"/>
      <c r="S42" s="30" t="s">
        <v>69</v>
      </c>
      <c r="T42" s="30" t="s">
        <v>69</v>
      </c>
      <c r="U42" s="48"/>
      <c r="V42" s="48"/>
      <c r="W42" s="30" t="s">
        <v>69</v>
      </c>
      <c r="X42" s="30" t="s">
        <v>69</v>
      </c>
      <c r="Y42" s="48"/>
      <c r="Z42" s="30" t="s">
        <v>69</v>
      </c>
      <c r="AA42" s="30" t="s">
        <v>69</v>
      </c>
      <c r="AB42" s="48"/>
      <c r="AC42" s="30" t="s">
        <v>69</v>
      </c>
      <c r="AD42" s="30" t="s">
        <v>69</v>
      </c>
      <c r="AE42" s="48"/>
      <c r="AF42" s="30" t="s">
        <v>69</v>
      </c>
      <c r="AG42" s="30" t="s">
        <v>69</v>
      </c>
      <c r="AH42" s="30" t="s">
        <v>69</v>
      </c>
      <c r="AI42" s="30" t="s">
        <v>69</v>
      </c>
      <c r="AJ42" s="48"/>
      <c r="AK42" s="30" t="s">
        <v>69</v>
      </c>
      <c r="AL42" s="30" t="s">
        <v>69</v>
      </c>
      <c r="AM42" s="30" t="s">
        <v>69</v>
      </c>
      <c r="AN42" s="30" t="s">
        <v>69</v>
      </c>
      <c r="AO42" s="30" t="s">
        <v>69</v>
      </c>
      <c r="AP42" s="30" t="s">
        <v>69</v>
      </c>
      <c r="AQ42" s="48"/>
      <c r="AR42" s="30" t="s">
        <v>69</v>
      </c>
      <c r="AS42" s="84"/>
    </row>
    <row r="43" spans="1:45" x14ac:dyDescent="0.3">
      <c r="A43" s="79"/>
      <c r="B43" s="36" t="s">
        <v>24</v>
      </c>
      <c r="C43" s="39" t="s">
        <v>4</v>
      </c>
      <c r="D43" s="39" t="s">
        <v>5</v>
      </c>
      <c r="E43" s="37">
        <v>16.5</v>
      </c>
      <c r="F43" s="30" t="s">
        <v>69</v>
      </c>
      <c r="G43" s="30" t="s">
        <v>69</v>
      </c>
      <c r="H43" s="48"/>
      <c r="I43" s="30" t="s">
        <v>69</v>
      </c>
      <c r="J43" s="30" t="s">
        <v>69</v>
      </c>
      <c r="K43" s="30" t="s">
        <v>69</v>
      </c>
      <c r="L43" s="30" t="s">
        <v>69</v>
      </c>
      <c r="M43" s="30" t="s">
        <v>69</v>
      </c>
      <c r="N43" s="30" t="s">
        <v>69</v>
      </c>
      <c r="O43" s="30" t="s">
        <v>69</v>
      </c>
      <c r="P43" s="48"/>
      <c r="Q43" s="48"/>
      <c r="R43" s="48"/>
      <c r="S43" s="30" t="s">
        <v>69</v>
      </c>
      <c r="T43" s="30" t="s">
        <v>69</v>
      </c>
      <c r="U43" s="48"/>
      <c r="V43" s="48"/>
      <c r="W43" s="30" t="s">
        <v>69</v>
      </c>
      <c r="X43" s="30" t="s">
        <v>69</v>
      </c>
      <c r="Y43" s="48"/>
      <c r="Z43" s="30" t="s">
        <v>69</v>
      </c>
      <c r="AA43" s="30" t="s">
        <v>69</v>
      </c>
      <c r="AB43" s="48"/>
      <c r="AC43" s="30" t="s">
        <v>69</v>
      </c>
      <c r="AD43" s="30" t="s">
        <v>69</v>
      </c>
      <c r="AE43" s="48"/>
      <c r="AF43" s="30" t="s">
        <v>69</v>
      </c>
      <c r="AG43" s="30" t="s">
        <v>69</v>
      </c>
      <c r="AH43" s="30" t="s">
        <v>69</v>
      </c>
      <c r="AI43" s="30" t="s">
        <v>69</v>
      </c>
      <c r="AJ43" s="48"/>
      <c r="AK43" s="30" t="s">
        <v>69</v>
      </c>
      <c r="AL43" s="30" t="s">
        <v>69</v>
      </c>
      <c r="AM43" s="30" t="s">
        <v>69</v>
      </c>
      <c r="AN43" s="30" t="s">
        <v>69</v>
      </c>
      <c r="AO43" s="30" t="s">
        <v>69</v>
      </c>
      <c r="AP43" s="30" t="s">
        <v>69</v>
      </c>
      <c r="AQ43" s="48"/>
      <c r="AR43" s="30" t="s">
        <v>69</v>
      </c>
      <c r="AS43" s="84"/>
    </row>
    <row r="44" spans="1:45" x14ac:dyDescent="0.3">
      <c r="A44" s="79"/>
      <c r="B44" s="36" t="s">
        <v>24</v>
      </c>
      <c r="C44" s="39" t="s">
        <v>6</v>
      </c>
      <c r="D44" s="39" t="s">
        <v>26</v>
      </c>
      <c r="E44" s="37">
        <v>16.5</v>
      </c>
      <c r="F44" s="30" t="s">
        <v>69</v>
      </c>
      <c r="G44" s="30" t="s">
        <v>69</v>
      </c>
      <c r="H44" s="48"/>
      <c r="I44" s="30" t="s">
        <v>69</v>
      </c>
      <c r="J44" s="30" t="s">
        <v>69</v>
      </c>
      <c r="K44" s="30" t="s">
        <v>69</v>
      </c>
      <c r="L44" s="30" t="s">
        <v>69</v>
      </c>
      <c r="M44" s="30" t="s">
        <v>69</v>
      </c>
      <c r="N44" s="30" t="s">
        <v>69</v>
      </c>
      <c r="O44" s="30" t="s">
        <v>69</v>
      </c>
      <c r="P44" s="48"/>
      <c r="Q44" s="48"/>
      <c r="R44" s="48"/>
      <c r="S44" s="30" t="s">
        <v>69</v>
      </c>
      <c r="T44" s="30" t="s">
        <v>69</v>
      </c>
      <c r="U44" s="48"/>
      <c r="V44" s="48"/>
      <c r="W44" s="30" t="s">
        <v>69</v>
      </c>
      <c r="X44" s="30" t="s">
        <v>69</v>
      </c>
      <c r="Y44" s="48"/>
      <c r="Z44" s="30" t="s">
        <v>69</v>
      </c>
      <c r="AA44" s="30" t="s">
        <v>69</v>
      </c>
      <c r="AB44" s="48"/>
      <c r="AC44" s="30" t="s">
        <v>69</v>
      </c>
      <c r="AD44" s="30" t="s">
        <v>69</v>
      </c>
      <c r="AE44" s="48"/>
      <c r="AF44" s="30" t="s">
        <v>69</v>
      </c>
      <c r="AG44" s="30" t="s">
        <v>69</v>
      </c>
      <c r="AH44" s="30" t="s">
        <v>69</v>
      </c>
      <c r="AI44" s="30" t="s">
        <v>69</v>
      </c>
      <c r="AJ44" s="48"/>
      <c r="AK44" s="30" t="s">
        <v>69</v>
      </c>
      <c r="AL44" s="30" t="s">
        <v>69</v>
      </c>
      <c r="AM44" s="30" t="s">
        <v>69</v>
      </c>
      <c r="AN44" s="30" t="s">
        <v>69</v>
      </c>
      <c r="AO44" s="30" t="s">
        <v>69</v>
      </c>
      <c r="AP44" s="30" t="s">
        <v>69</v>
      </c>
      <c r="AQ44" s="48"/>
      <c r="AR44" s="30" t="s">
        <v>69</v>
      </c>
      <c r="AS44" s="84"/>
    </row>
    <row r="45" spans="1:45" x14ac:dyDescent="0.3">
      <c r="A45" s="79"/>
      <c r="B45" s="36" t="s">
        <v>24</v>
      </c>
      <c r="C45" s="39" t="s">
        <v>8</v>
      </c>
      <c r="D45" s="39" t="s">
        <v>37</v>
      </c>
      <c r="E45" s="37">
        <v>16.5</v>
      </c>
      <c r="F45" s="30" t="s">
        <v>69</v>
      </c>
      <c r="G45" s="30" t="s">
        <v>69</v>
      </c>
      <c r="H45" s="48"/>
      <c r="I45" s="30" t="s">
        <v>69</v>
      </c>
      <c r="J45" s="30" t="s">
        <v>69</v>
      </c>
      <c r="K45" s="30" t="s">
        <v>69</v>
      </c>
      <c r="L45" s="30" t="s">
        <v>69</v>
      </c>
      <c r="M45" s="30" t="s">
        <v>69</v>
      </c>
      <c r="N45" s="30" t="s">
        <v>69</v>
      </c>
      <c r="O45" s="30" t="s">
        <v>69</v>
      </c>
      <c r="P45" s="48"/>
      <c r="Q45" s="48"/>
      <c r="R45" s="48"/>
      <c r="S45" s="30" t="s">
        <v>69</v>
      </c>
      <c r="T45" s="30" t="s">
        <v>69</v>
      </c>
      <c r="U45" s="48"/>
      <c r="V45" s="48"/>
      <c r="W45" s="30" t="s">
        <v>69</v>
      </c>
      <c r="X45" s="30" t="s">
        <v>69</v>
      </c>
      <c r="Y45" s="48"/>
      <c r="Z45" s="30" t="s">
        <v>69</v>
      </c>
      <c r="AA45" s="30" t="s">
        <v>69</v>
      </c>
      <c r="AB45" s="48"/>
      <c r="AC45" s="30" t="s">
        <v>69</v>
      </c>
      <c r="AD45" s="30" t="s">
        <v>69</v>
      </c>
      <c r="AE45" s="48"/>
      <c r="AF45" s="30" t="s">
        <v>69</v>
      </c>
      <c r="AG45" s="30" t="s">
        <v>69</v>
      </c>
      <c r="AH45" s="30" t="s">
        <v>69</v>
      </c>
      <c r="AI45" s="30" t="s">
        <v>69</v>
      </c>
      <c r="AJ45" s="48"/>
      <c r="AK45" s="30" t="s">
        <v>69</v>
      </c>
      <c r="AL45" s="30" t="s">
        <v>69</v>
      </c>
      <c r="AM45" s="30" t="s">
        <v>69</v>
      </c>
      <c r="AN45" s="30" t="s">
        <v>69</v>
      </c>
      <c r="AO45" s="30" t="s">
        <v>69</v>
      </c>
      <c r="AP45" s="30" t="s">
        <v>69</v>
      </c>
      <c r="AQ45" s="48"/>
      <c r="AR45" s="30" t="s">
        <v>69</v>
      </c>
      <c r="AS45" s="84"/>
    </row>
    <row r="46" spans="1:45" x14ac:dyDescent="0.3">
      <c r="A46" s="79"/>
      <c r="B46" s="36" t="s">
        <v>24</v>
      </c>
      <c r="C46" s="39" t="s">
        <v>10</v>
      </c>
      <c r="D46" s="39" t="s">
        <v>27</v>
      </c>
      <c r="E46" s="37">
        <v>16.5</v>
      </c>
      <c r="F46" s="30" t="s">
        <v>69</v>
      </c>
      <c r="G46" s="30" t="s">
        <v>69</v>
      </c>
      <c r="H46" s="48"/>
      <c r="I46" s="30" t="s">
        <v>69</v>
      </c>
      <c r="J46" s="30" t="s">
        <v>69</v>
      </c>
      <c r="K46" s="30" t="s">
        <v>69</v>
      </c>
      <c r="L46" s="30" t="s">
        <v>69</v>
      </c>
      <c r="M46" s="30" t="s">
        <v>69</v>
      </c>
      <c r="N46" s="30" t="s">
        <v>69</v>
      </c>
      <c r="O46" s="30" t="s">
        <v>69</v>
      </c>
      <c r="P46" s="48"/>
      <c r="Q46" s="48"/>
      <c r="R46" s="48"/>
      <c r="S46" s="30" t="s">
        <v>69</v>
      </c>
      <c r="T46" s="30" t="s">
        <v>69</v>
      </c>
      <c r="U46" s="48"/>
      <c r="V46" s="48"/>
      <c r="W46" s="30" t="s">
        <v>69</v>
      </c>
      <c r="X46" s="30" t="s">
        <v>69</v>
      </c>
      <c r="Y46" s="48"/>
      <c r="Z46" s="30" t="s">
        <v>69</v>
      </c>
      <c r="AA46" s="30" t="s">
        <v>69</v>
      </c>
      <c r="AB46" s="48"/>
      <c r="AC46" s="30" t="s">
        <v>69</v>
      </c>
      <c r="AD46" s="30" t="s">
        <v>69</v>
      </c>
      <c r="AE46" s="48"/>
      <c r="AF46" s="30" t="s">
        <v>69</v>
      </c>
      <c r="AG46" s="30" t="s">
        <v>69</v>
      </c>
      <c r="AH46" s="30" t="s">
        <v>69</v>
      </c>
      <c r="AI46" s="30" t="s">
        <v>69</v>
      </c>
      <c r="AJ46" s="48"/>
      <c r="AK46" s="30" t="s">
        <v>69</v>
      </c>
      <c r="AL46" s="30" t="s">
        <v>69</v>
      </c>
      <c r="AM46" s="30" t="s">
        <v>69</v>
      </c>
      <c r="AN46" s="30" t="s">
        <v>69</v>
      </c>
      <c r="AO46" s="30" t="s">
        <v>69</v>
      </c>
      <c r="AP46" s="30" t="s">
        <v>69</v>
      </c>
      <c r="AQ46" s="48"/>
      <c r="AR46" s="30" t="s">
        <v>69</v>
      </c>
      <c r="AS46" s="84"/>
    </row>
    <row r="47" spans="1:45" x14ac:dyDescent="0.3">
      <c r="A47" s="79"/>
      <c r="B47" s="36" t="s">
        <v>28</v>
      </c>
      <c r="C47" s="39" t="s">
        <v>2</v>
      </c>
      <c r="D47" s="38" t="s">
        <v>79</v>
      </c>
      <c r="E47" s="37">
        <v>16.5</v>
      </c>
      <c r="F47" s="30" t="s">
        <v>69</v>
      </c>
      <c r="G47" s="48"/>
      <c r="H47" s="48"/>
      <c r="I47" s="30" t="s">
        <v>69</v>
      </c>
      <c r="J47" s="30" t="s">
        <v>69</v>
      </c>
      <c r="K47" s="30" t="s">
        <v>69</v>
      </c>
      <c r="L47" s="30" t="s">
        <v>69</v>
      </c>
      <c r="M47" s="30" t="s">
        <v>69</v>
      </c>
      <c r="N47" s="30" t="s">
        <v>69</v>
      </c>
      <c r="O47" s="30" t="s">
        <v>69</v>
      </c>
      <c r="P47" s="30" t="s">
        <v>69</v>
      </c>
      <c r="Q47" s="30" t="s">
        <v>69</v>
      </c>
      <c r="R47" s="30" t="s">
        <v>69</v>
      </c>
      <c r="S47" s="30" t="s">
        <v>69</v>
      </c>
      <c r="T47" s="30" t="s">
        <v>69</v>
      </c>
      <c r="U47" s="30" t="s">
        <v>69</v>
      </c>
      <c r="V47" s="30" t="s">
        <v>69</v>
      </c>
      <c r="W47" s="30" t="s">
        <v>69</v>
      </c>
      <c r="X47" s="30" t="s">
        <v>69</v>
      </c>
      <c r="Y47" s="48"/>
      <c r="Z47" s="30" t="s">
        <v>69</v>
      </c>
      <c r="AA47" s="30" t="s">
        <v>69</v>
      </c>
      <c r="AB47" s="48"/>
      <c r="AC47" s="30" t="s">
        <v>69</v>
      </c>
      <c r="AD47" s="30" t="s">
        <v>69</v>
      </c>
      <c r="AE47" s="30" t="s">
        <v>69</v>
      </c>
      <c r="AF47" s="30" t="s">
        <v>69</v>
      </c>
      <c r="AG47" s="30" t="s">
        <v>69</v>
      </c>
      <c r="AH47" s="30" t="s">
        <v>69</v>
      </c>
      <c r="AI47" s="30" t="s">
        <v>69</v>
      </c>
      <c r="AJ47" s="30" t="s">
        <v>69</v>
      </c>
      <c r="AK47" s="30" t="s">
        <v>69</v>
      </c>
      <c r="AL47" s="30" t="s">
        <v>69</v>
      </c>
      <c r="AM47" s="30" t="s">
        <v>69</v>
      </c>
      <c r="AN47" s="48"/>
      <c r="AO47" s="30" t="s">
        <v>69</v>
      </c>
      <c r="AP47" s="30" t="s">
        <v>69</v>
      </c>
      <c r="AQ47" s="48"/>
      <c r="AR47" s="30" t="s">
        <v>69</v>
      </c>
      <c r="AS47" s="84"/>
    </row>
    <row r="48" spans="1:45" x14ac:dyDescent="0.3">
      <c r="A48" s="79"/>
      <c r="B48" s="36" t="s">
        <v>28</v>
      </c>
      <c r="C48" s="39" t="s">
        <v>4</v>
      </c>
      <c r="D48" s="38" t="s">
        <v>80</v>
      </c>
      <c r="E48" s="37">
        <v>16.5</v>
      </c>
      <c r="F48" s="30" t="s">
        <v>69</v>
      </c>
      <c r="G48" s="48"/>
      <c r="H48" s="48"/>
      <c r="I48" s="30" t="s">
        <v>69</v>
      </c>
      <c r="J48" s="30" t="s">
        <v>69</v>
      </c>
      <c r="K48" s="30" t="s">
        <v>69</v>
      </c>
      <c r="L48" s="30" t="s">
        <v>69</v>
      </c>
      <c r="M48" s="30" t="s">
        <v>69</v>
      </c>
      <c r="N48" s="30" t="s">
        <v>69</v>
      </c>
      <c r="O48" s="30" t="s">
        <v>69</v>
      </c>
      <c r="P48" s="30" t="s">
        <v>69</v>
      </c>
      <c r="Q48" s="30" t="s">
        <v>69</v>
      </c>
      <c r="R48" s="30" t="s">
        <v>69</v>
      </c>
      <c r="S48" s="30" t="s">
        <v>69</v>
      </c>
      <c r="T48" s="30" t="s">
        <v>69</v>
      </c>
      <c r="U48" s="30" t="s">
        <v>69</v>
      </c>
      <c r="V48" s="30" t="s">
        <v>69</v>
      </c>
      <c r="W48" s="30" t="s">
        <v>69</v>
      </c>
      <c r="X48" s="30" t="s">
        <v>69</v>
      </c>
      <c r="Y48" s="48"/>
      <c r="Z48" s="30" t="s">
        <v>69</v>
      </c>
      <c r="AA48" s="30" t="s">
        <v>69</v>
      </c>
      <c r="AB48" s="48"/>
      <c r="AC48" s="30" t="s">
        <v>69</v>
      </c>
      <c r="AD48" s="30" t="s">
        <v>69</v>
      </c>
      <c r="AE48" s="30" t="s">
        <v>69</v>
      </c>
      <c r="AF48" s="30" t="s">
        <v>69</v>
      </c>
      <c r="AG48" s="30" t="s">
        <v>69</v>
      </c>
      <c r="AH48" s="30" t="s">
        <v>69</v>
      </c>
      <c r="AI48" s="30" t="s">
        <v>69</v>
      </c>
      <c r="AJ48" s="30" t="s">
        <v>69</v>
      </c>
      <c r="AK48" s="30" t="s">
        <v>69</v>
      </c>
      <c r="AL48" s="30" t="s">
        <v>69</v>
      </c>
      <c r="AM48" s="30" t="s">
        <v>69</v>
      </c>
      <c r="AN48" s="48"/>
      <c r="AO48" s="30" t="s">
        <v>69</v>
      </c>
      <c r="AP48" s="30" t="s">
        <v>69</v>
      </c>
      <c r="AQ48" s="48"/>
      <c r="AR48" s="30" t="s">
        <v>69</v>
      </c>
      <c r="AS48" s="84"/>
    </row>
    <row r="49" spans="1:45" x14ac:dyDescent="0.3">
      <c r="A49" s="79"/>
      <c r="B49" s="36" t="s">
        <v>28</v>
      </c>
      <c r="C49" s="39" t="s">
        <v>6</v>
      </c>
      <c r="D49" s="38" t="s">
        <v>81</v>
      </c>
      <c r="E49" s="37">
        <v>16.5</v>
      </c>
      <c r="F49" s="30" t="s">
        <v>69</v>
      </c>
      <c r="G49" s="48"/>
      <c r="H49" s="48"/>
      <c r="I49" s="30" t="s">
        <v>69</v>
      </c>
      <c r="J49" s="30" t="s">
        <v>69</v>
      </c>
      <c r="K49" s="30" t="s">
        <v>69</v>
      </c>
      <c r="L49" s="30" t="s">
        <v>69</v>
      </c>
      <c r="M49" s="30" t="s">
        <v>69</v>
      </c>
      <c r="N49" s="30" t="s">
        <v>69</v>
      </c>
      <c r="O49" s="30" t="s">
        <v>69</v>
      </c>
      <c r="P49" s="30" t="s">
        <v>69</v>
      </c>
      <c r="Q49" s="30" t="s">
        <v>69</v>
      </c>
      <c r="R49" s="30" t="s">
        <v>69</v>
      </c>
      <c r="S49" s="30" t="s">
        <v>69</v>
      </c>
      <c r="T49" s="30" t="s">
        <v>69</v>
      </c>
      <c r="U49" s="30" t="s">
        <v>69</v>
      </c>
      <c r="V49" s="30" t="s">
        <v>69</v>
      </c>
      <c r="W49" s="30" t="s">
        <v>69</v>
      </c>
      <c r="X49" s="30" t="s">
        <v>69</v>
      </c>
      <c r="Y49" s="48"/>
      <c r="Z49" s="30" t="s">
        <v>69</v>
      </c>
      <c r="AA49" s="30" t="s">
        <v>69</v>
      </c>
      <c r="AB49" s="48"/>
      <c r="AC49" s="30" t="s">
        <v>69</v>
      </c>
      <c r="AD49" s="30" t="s">
        <v>69</v>
      </c>
      <c r="AE49" s="30" t="s">
        <v>69</v>
      </c>
      <c r="AF49" s="30" t="s">
        <v>69</v>
      </c>
      <c r="AG49" s="30" t="s">
        <v>69</v>
      </c>
      <c r="AH49" s="30" t="s">
        <v>69</v>
      </c>
      <c r="AI49" s="30" t="s">
        <v>69</v>
      </c>
      <c r="AJ49" s="30" t="s">
        <v>69</v>
      </c>
      <c r="AK49" s="30" t="s">
        <v>69</v>
      </c>
      <c r="AL49" s="30" t="s">
        <v>69</v>
      </c>
      <c r="AM49" s="30" t="s">
        <v>69</v>
      </c>
      <c r="AN49" s="48"/>
      <c r="AO49" s="30" t="s">
        <v>69</v>
      </c>
      <c r="AP49" s="30" t="s">
        <v>69</v>
      </c>
      <c r="AQ49" s="48"/>
      <c r="AR49" s="30" t="s">
        <v>69</v>
      </c>
      <c r="AS49" s="84"/>
    </row>
    <row r="50" spans="1:45" x14ac:dyDescent="0.3">
      <c r="A50" s="79"/>
      <c r="B50" s="36" t="s">
        <v>28</v>
      </c>
      <c r="C50" s="39" t="s">
        <v>8</v>
      </c>
      <c r="D50" s="38" t="s">
        <v>29</v>
      </c>
      <c r="E50" s="37">
        <v>16.5</v>
      </c>
      <c r="F50" s="30" t="s">
        <v>69</v>
      </c>
      <c r="G50" s="48"/>
      <c r="H50" s="48"/>
      <c r="I50" s="30" t="s">
        <v>69</v>
      </c>
      <c r="J50" s="30" t="s">
        <v>69</v>
      </c>
      <c r="K50" s="30" t="s">
        <v>69</v>
      </c>
      <c r="L50" s="30" t="s">
        <v>69</v>
      </c>
      <c r="M50" s="30" t="s">
        <v>69</v>
      </c>
      <c r="N50" s="30" t="s">
        <v>69</v>
      </c>
      <c r="O50" s="30" t="s">
        <v>69</v>
      </c>
      <c r="P50" s="30" t="s">
        <v>69</v>
      </c>
      <c r="Q50" s="30" t="s">
        <v>69</v>
      </c>
      <c r="R50" s="30" t="s">
        <v>69</v>
      </c>
      <c r="S50" s="30" t="s">
        <v>69</v>
      </c>
      <c r="T50" s="30" t="s">
        <v>69</v>
      </c>
      <c r="U50" s="30" t="s">
        <v>69</v>
      </c>
      <c r="V50" s="30" t="s">
        <v>69</v>
      </c>
      <c r="W50" s="30" t="s">
        <v>69</v>
      </c>
      <c r="X50" s="30" t="s">
        <v>69</v>
      </c>
      <c r="Y50" s="48"/>
      <c r="Z50" s="30" t="s">
        <v>69</v>
      </c>
      <c r="AA50" s="30" t="s">
        <v>69</v>
      </c>
      <c r="AB50" s="48"/>
      <c r="AC50" s="30" t="s">
        <v>69</v>
      </c>
      <c r="AD50" s="30" t="s">
        <v>69</v>
      </c>
      <c r="AE50" s="30" t="s">
        <v>69</v>
      </c>
      <c r="AF50" s="30" t="s">
        <v>69</v>
      </c>
      <c r="AG50" s="30" t="s">
        <v>69</v>
      </c>
      <c r="AH50" s="30" t="s">
        <v>69</v>
      </c>
      <c r="AI50" s="30" t="s">
        <v>69</v>
      </c>
      <c r="AJ50" s="30" t="s">
        <v>69</v>
      </c>
      <c r="AK50" s="30" t="s">
        <v>69</v>
      </c>
      <c r="AL50" s="30" t="s">
        <v>69</v>
      </c>
      <c r="AM50" s="30" t="s">
        <v>69</v>
      </c>
      <c r="AN50" s="48"/>
      <c r="AO50" s="30" t="s">
        <v>69</v>
      </c>
      <c r="AP50" s="30" t="s">
        <v>69</v>
      </c>
      <c r="AQ50" s="48"/>
      <c r="AR50" s="30" t="s">
        <v>69</v>
      </c>
      <c r="AS50" s="84"/>
    </row>
    <row r="51" spans="1:45" x14ac:dyDescent="0.3">
      <c r="A51" s="79"/>
      <c r="B51" s="36" t="s">
        <v>28</v>
      </c>
      <c r="C51" s="39" t="s">
        <v>10</v>
      </c>
      <c r="D51" s="38" t="s">
        <v>30</v>
      </c>
      <c r="E51" s="37">
        <v>16.5</v>
      </c>
      <c r="F51" s="30" t="s">
        <v>69</v>
      </c>
      <c r="G51" s="48"/>
      <c r="H51" s="48"/>
      <c r="I51" s="30" t="s">
        <v>69</v>
      </c>
      <c r="J51" s="30" t="s">
        <v>69</v>
      </c>
      <c r="K51" s="30" t="s">
        <v>69</v>
      </c>
      <c r="L51" s="30" t="s">
        <v>69</v>
      </c>
      <c r="M51" s="30" t="s">
        <v>69</v>
      </c>
      <c r="N51" s="30" t="s">
        <v>69</v>
      </c>
      <c r="O51" s="30" t="s">
        <v>69</v>
      </c>
      <c r="P51" s="30" t="s">
        <v>69</v>
      </c>
      <c r="Q51" s="30" t="s">
        <v>69</v>
      </c>
      <c r="R51" s="30" t="s">
        <v>69</v>
      </c>
      <c r="S51" s="30" t="s">
        <v>69</v>
      </c>
      <c r="T51" s="30" t="s">
        <v>69</v>
      </c>
      <c r="U51" s="30" t="s">
        <v>69</v>
      </c>
      <c r="V51" s="30" t="s">
        <v>69</v>
      </c>
      <c r="W51" s="30" t="s">
        <v>69</v>
      </c>
      <c r="X51" s="30" t="s">
        <v>69</v>
      </c>
      <c r="Y51" s="48"/>
      <c r="Z51" s="30" t="s">
        <v>69</v>
      </c>
      <c r="AA51" s="30" t="s">
        <v>69</v>
      </c>
      <c r="AB51" s="48"/>
      <c r="AC51" s="30" t="s">
        <v>69</v>
      </c>
      <c r="AD51" s="30" t="s">
        <v>69</v>
      </c>
      <c r="AE51" s="30" t="s">
        <v>69</v>
      </c>
      <c r="AF51" s="30" t="s">
        <v>69</v>
      </c>
      <c r="AG51" s="30" t="s">
        <v>69</v>
      </c>
      <c r="AH51" s="30" t="s">
        <v>69</v>
      </c>
      <c r="AI51" s="30" t="s">
        <v>69</v>
      </c>
      <c r="AJ51" s="30" t="s">
        <v>69</v>
      </c>
      <c r="AK51" s="30" t="s">
        <v>69</v>
      </c>
      <c r="AL51" s="30" t="s">
        <v>69</v>
      </c>
      <c r="AM51" s="30" t="s">
        <v>69</v>
      </c>
      <c r="AN51" s="48"/>
      <c r="AO51" s="30" t="s">
        <v>69</v>
      </c>
      <c r="AP51" s="30" t="s">
        <v>69</v>
      </c>
      <c r="AQ51" s="48"/>
      <c r="AR51" s="30" t="s">
        <v>69</v>
      </c>
      <c r="AS51" s="84"/>
    </row>
    <row r="52" spans="1:45" x14ac:dyDescent="0.3">
      <c r="A52" s="79"/>
      <c r="B52" s="36" t="s">
        <v>31</v>
      </c>
      <c r="C52" s="39" t="s">
        <v>2</v>
      </c>
      <c r="D52" s="39" t="s">
        <v>25</v>
      </c>
      <c r="E52" s="37">
        <v>16</v>
      </c>
      <c r="F52" s="30" t="s">
        <v>69</v>
      </c>
      <c r="G52" s="30" t="s">
        <v>69</v>
      </c>
      <c r="H52" s="48"/>
      <c r="I52" s="30" t="s">
        <v>69</v>
      </c>
      <c r="J52" s="48"/>
      <c r="K52" s="30" t="s">
        <v>69</v>
      </c>
      <c r="L52" s="30" t="s">
        <v>69</v>
      </c>
      <c r="M52" s="30" t="s">
        <v>69</v>
      </c>
      <c r="N52" s="30" t="s">
        <v>69</v>
      </c>
      <c r="O52" s="30" t="s">
        <v>69</v>
      </c>
      <c r="P52" s="30" t="s">
        <v>69</v>
      </c>
      <c r="Q52" s="48"/>
      <c r="R52" s="48"/>
      <c r="S52" s="30" t="s">
        <v>69</v>
      </c>
      <c r="T52" s="30" t="s">
        <v>69</v>
      </c>
      <c r="U52" s="48"/>
      <c r="V52" s="48"/>
      <c r="W52" s="48"/>
      <c r="X52" s="30" t="s">
        <v>69</v>
      </c>
      <c r="Y52" s="30" t="s">
        <v>69</v>
      </c>
      <c r="Z52" s="30" t="s">
        <v>69</v>
      </c>
      <c r="AA52" s="30" t="s">
        <v>69</v>
      </c>
      <c r="AB52" s="30" t="s">
        <v>69</v>
      </c>
      <c r="AC52" s="48"/>
      <c r="AD52" s="30" t="s">
        <v>69</v>
      </c>
      <c r="AE52" s="30" t="s">
        <v>69</v>
      </c>
      <c r="AF52" s="30" t="s">
        <v>69</v>
      </c>
      <c r="AG52" s="30" t="s">
        <v>69</v>
      </c>
      <c r="AH52" s="30" t="s">
        <v>69</v>
      </c>
      <c r="AI52" s="30" t="s">
        <v>69</v>
      </c>
      <c r="AJ52" s="48"/>
      <c r="AK52" s="30" t="s">
        <v>69</v>
      </c>
      <c r="AL52" s="30" t="s">
        <v>69</v>
      </c>
      <c r="AM52" s="30" t="s">
        <v>69</v>
      </c>
      <c r="AN52" s="30" t="s">
        <v>69</v>
      </c>
      <c r="AO52" s="30" t="s">
        <v>69</v>
      </c>
      <c r="AP52" s="30" t="s">
        <v>69</v>
      </c>
      <c r="AQ52" s="30" t="s">
        <v>69</v>
      </c>
      <c r="AR52" s="48"/>
      <c r="AS52" s="84"/>
    </row>
    <row r="53" spans="1:45" x14ac:dyDescent="0.3">
      <c r="A53" s="79"/>
      <c r="B53" s="36" t="s">
        <v>31</v>
      </c>
      <c r="C53" s="39" t="s">
        <v>4</v>
      </c>
      <c r="D53" s="39" t="s">
        <v>5</v>
      </c>
      <c r="E53" s="37">
        <v>16</v>
      </c>
      <c r="F53" s="30" t="s">
        <v>69</v>
      </c>
      <c r="G53" s="30" t="s">
        <v>69</v>
      </c>
      <c r="H53" s="48"/>
      <c r="I53" s="30" t="s">
        <v>69</v>
      </c>
      <c r="J53" s="48"/>
      <c r="K53" s="30" t="s">
        <v>69</v>
      </c>
      <c r="L53" s="30" t="s">
        <v>69</v>
      </c>
      <c r="M53" s="30" t="s">
        <v>69</v>
      </c>
      <c r="N53" s="30" t="s">
        <v>69</v>
      </c>
      <c r="O53" s="30" t="s">
        <v>69</v>
      </c>
      <c r="P53" s="30" t="s">
        <v>69</v>
      </c>
      <c r="Q53" s="48"/>
      <c r="R53" s="48"/>
      <c r="S53" s="30" t="s">
        <v>69</v>
      </c>
      <c r="T53" s="30" t="s">
        <v>69</v>
      </c>
      <c r="U53" s="48"/>
      <c r="V53" s="48"/>
      <c r="W53" s="48"/>
      <c r="X53" s="30" t="s">
        <v>69</v>
      </c>
      <c r="Y53" s="30" t="s">
        <v>69</v>
      </c>
      <c r="Z53" s="30" t="s">
        <v>69</v>
      </c>
      <c r="AA53" s="30" t="s">
        <v>69</v>
      </c>
      <c r="AB53" s="30" t="s">
        <v>69</v>
      </c>
      <c r="AC53" s="48"/>
      <c r="AD53" s="30" t="s">
        <v>69</v>
      </c>
      <c r="AE53" s="30" t="s">
        <v>69</v>
      </c>
      <c r="AF53" s="30" t="s">
        <v>69</v>
      </c>
      <c r="AG53" s="30" t="s">
        <v>69</v>
      </c>
      <c r="AH53" s="30" t="s">
        <v>69</v>
      </c>
      <c r="AI53" s="30" t="s">
        <v>69</v>
      </c>
      <c r="AJ53" s="48"/>
      <c r="AK53" s="30" t="s">
        <v>69</v>
      </c>
      <c r="AL53" s="30" t="s">
        <v>69</v>
      </c>
      <c r="AM53" s="30" t="s">
        <v>69</v>
      </c>
      <c r="AN53" s="30" t="s">
        <v>69</v>
      </c>
      <c r="AO53" s="30" t="s">
        <v>69</v>
      </c>
      <c r="AP53" s="30" t="s">
        <v>69</v>
      </c>
      <c r="AQ53" s="30" t="s">
        <v>69</v>
      </c>
      <c r="AR53" s="48"/>
      <c r="AS53" s="84"/>
    </row>
    <row r="54" spans="1:45" x14ac:dyDescent="0.3">
      <c r="A54" s="79"/>
      <c r="B54" s="36" t="s">
        <v>31</v>
      </c>
      <c r="C54" s="39" t="s">
        <v>6</v>
      </c>
      <c r="D54" s="39" t="s">
        <v>26</v>
      </c>
      <c r="E54" s="37">
        <v>16</v>
      </c>
      <c r="F54" s="30" t="s">
        <v>69</v>
      </c>
      <c r="G54" s="30" t="s">
        <v>69</v>
      </c>
      <c r="H54" s="48"/>
      <c r="I54" s="30" t="s">
        <v>69</v>
      </c>
      <c r="J54" s="48"/>
      <c r="K54" s="30" t="s">
        <v>69</v>
      </c>
      <c r="L54" s="30" t="s">
        <v>69</v>
      </c>
      <c r="M54" s="30" t="s">
        <v>69</v>
      </c>
      <c r="N54" s="30" t="s">
        <v>69</v>
      </c>
      <c r="O54" s="30" t="s">
        <v>69</v>
      </c>
      <c r="P54" s="30" t="s">
        <v>69</v>
      </c>
      <c r="Q54" s="48"/>
      <c r="R54" s="48"/>
      <c r="S54" s="30" t="s">
        <v>69</v>
      </c>
      <c r="T54" s="30" t="s">
        <v>69</v>
      </c>
      <c r="U54" s="48"/>
      <c r="V54" s="48"/>
      <c r="W54" s="48"/>
      <c r="X54" s="30" t="s">
        <v>69</v>
      </c>
      <c r="Y54" s="30" t="s">
        <v>69</v>
      </c>
      <c r="Z54" s="30" t="s">
        <v>69</v>
      </c>
      <c r="AA54" s="30" t="s">
        <v>69</v>
      </c>
      <c r="AB54" s="30" t="s">
        <v>69</v>
      </c>
      <c r="AC54" s="48"/>
      <c r="AD54" s="30" t="s">
        <v>69</v>
      </c>
      <c r="AE54" s="30" t="s">
        <v>69</v>
      </c>
      <c r="AF54" s="30" t="s">
        <v>69</v>
      </c>
      <c r="AG54" s="30" t="s">
        <v>69</v>
      </c>
      <c r="AH54" s="30" t="s">
        <v>69</v>
      </c>
      <c r="AI54" s="30" t="s">
        <v>69</v>
      </c>
      <c r="AJ54" s="48"/>
      <c r="AK54" s="30" t="s">
        <v>69</v>
      </c>
      <c r="AL54" s="30" t="s">
        <v>69</v>
      </c>
      <c r="AM54" s="30" t="s">
        <v>69</v>
      </c>
      <c r="AN54" s="30" t="s">
        <v>69</v>
      </c>
      <c r="AO54" s="30" t="s">
        <v>69</v>
      </c>
      <c r="AP54" s="30" t="s">
        <v>69</v>
      </c>
      <c r="AQ54" s="30" t="s">
        <v>69</v>
      </c>
      <c r="AR54" s="48"/>
      <c r="AS54" s="84"/>
    </row>
    <row r="55" spans="1:45" x14ac:dyDescent="0.3">
      <c r="A55" s="79"/>
      <c r="B55" s="36" t="s">
        <v>31</v>
      </c>
      <c r="C55" s="39" t="s">
        <v>8</v>
      </c>
      <c r="D55" s="39" t="s">
        <v>37</v>
      </c>
      <c r="E55" s="37">
        <v>16</v>
      </c>
      <c r="F55" s="30" t="s">
        <v>69</v>
      </c>
      <c r="G55" s="30" t="s">
        <v>69</v>
      </c>
      <c r="H55" s="48"/>
      <c r="I55" s="30" t="s">
        <v>69</v>
      </c>
      <c r="J55" s="48"/>
      <c r="K55" s="30" t="s">
        <v>69</v>
      </c>
      <c r="L55" s="30" t="s">
        <v>69</v>
      </c>
      <c r="M55" s="30" t="s">
        <v>69</v>
      </c>
      <c r="N55" s="30" t="s">
        <v>69</v>
      </c>
      <c r="O55" s="30" t="s">
        <v>69</v>
      </c>
      <c r="P55" s="30" t="s">
        <v>69</v>
      </c>
      <c r="Q55" s="48"/>
      <c r="R55" s="48"/>
      <c r="S55" s="30" t="s">
        <v>69</v>
      </c>
      <c r="T55" s="30" t="s">
        <v>69</v>
      </c>
      <c r="U55" s="48"/>
      <c r="V55" s="48"/>
      <c r="W55" s="48"/>
      <c r="X55" s="30" t="s">
        <v>69</v>
      </c>
      <c r="Y55" s="30" t="s">
        <v>69</v>
      </c>
      <c r="Z55" s="30" t="s">
        <v>69</v>
      </c>
      <c r="AA55" s="30" t="s">
        <v>69</v>
      </c>
      <c r="AB55" s="30" t="s">
        <v>69</v>
      </c>
      <c r="AC55" s="48"/>
      <c r="AD55" s="30" t="s">
        <v>69</v>
      </c>
      <c r="AE55" s="30" t="s">
        <v>69</v>
      </c>
      <c r="AF55" s="30" t="s">
        <v>69</v>
      </c>
      <c r="AG55" s="30" t="s">
        <v>69</v>
      </c>
      <c r="AH55" s="30" t="s">
        <v>69</v>
      </c>
      <c r="AI55" s="30" t="s">
        <v>69</v>
      </c>
      <c r="AJ55" s="48"/>
      <c r="AK55" s="30" t="s">
        <v>69</v>
      </c>
      <c r="AL55" s="30" t="s">
        <v>69</v>
      </c>
      <c r="AM55" s="30" t="s">
        <v>69</v>
      </c>
      <c r="AN55" s="30" t="s">
        <v>69</v>
      </c>
      <c r="AO55" s="30" t="s">
        <v>69</v>
      </c>
      <c r="AP55" s="30" t="s">
        <v>69</v>
      </c>
      <c r="AQ55" s="30" t="s">
        <v>69</v>
      </c>
      <c r="AR55" s="48"/>
      <c r="AS55" s="84"/>
    </row>
    <row r="56" spans="1:45" x14ac:dyDescent="0.3">
      <c r="A56" s="79"/>
      <c r="B56" s="36" t="s">
        <v>31</v>
      </c>
      <c r="C56" s="39" t="s">
        <v>10</v>
      </c>
      <c r="D56" s="39" t="s">
        <v>27</v>
      </c>
      <c r="E56" s="37">
        <v>16</v>
      </c>
      <c r="F56" s="30" t="s">
        <v>69</v>
      </c>
      <c r="G56" s="30" t="s">
        <v>69</v>
      </c>
      <c r="H56" s="48"/>
      <c r="I56" s="30" t="s">
        <v>69</v>
      </c>
      <c r="J56" s="48"/>
      <c r="K56" s="30" t="s">
        <v>69</v>
      </c>
      <c r="L56" s="30" t="s">
        <v>69</v>
      </c>
      <c r="M56" s="30" t="s">
        <v>69</v>
      </c>
      <c r="N56" s="30" t="s">
        <v>69</v>
      </c>
      <c r="O56" s="30" t="s">
        <v>69</v>
      </c>
      <c r="P56" s="30" t="s">
        <v>69</v>
      </c>
      <c r="Q56" s="48"/>
      <c r="R56" s="48"/>
      <c r="S56" s="30" t="s">
        <v>69</v>
      </c>
      <c r="T56" s="30" t="s">
        <v>69</v>
      </c>
      <c r="U56" s="48"/>
      <c r="V56" s="48"/>
      <c r="W56" s="48"/>
      <c r="X56" s="30" t="s">
        <v>69</v>
      </c>
      <c r="Y56" s="30" t="s">
        <v>69</v>
      </c>
      <c r="Z56" s="30" t="s">
        <v>69</v>
      </c>
      <c r="AA56" s="30" t="s">
        <v>69</v>
      </c>
      <c r="AB56" s="30" t="s">
        <v>69</v>
      </c>
      <c r="AC56" s="48"/>
      <c r="AD56" s="30" t="s">
        <v>69</v>
      </c>
      <c r="AE56" s="30" t="s">
        <v>69</v>
      </c>
      <c r="AF56" s="30" t="s">
        <v>69</v>
      </c>
      <c r="AG56" s="30" t="s">
        <v>69</v>
      </c>
      <c r="AH56" s="30" t="s">
        <v>69</v>
      </c>
      <c r="AI56" s="30" t="s">
        <v>69</v>
      </c>
      <c r="AJ56" s="48"/>
      <c r="AK56" s="30" t="s">
        <v>69</v>
      </c>
      <c r="AL56" s="30" t="s">
        <v>69</v>
      </c>
      <c r="AM56" s="30" t="s">
        <v>69</v>
      </c>
      <c r="AN56" s="30" t="s">
        <v>69</v>
      </c>
      <c r="AO56" s="30" t="s">
        <v>69</v>
      </c>
      <c r="AP56" s="30" t="s">
        <v>69</v>
      </c>
      <c r="AQ56" s="30" t="s">
        <v>69</v>
      </c>
      <c r="AR56" s="48"/>
      <c r="AS56" s="84"/>
    </row>
    <row r="57" spans="1:45" x14ac:dyDescent="0.3">
      <c r="A57" s="79"/>
      <c r="B57" s="36" t="s">
        <v>88</v>
      </c>
      <c r="C57" s="39" t="s">
        <v>15</v>
      </c>
      <c r="D57" s="39" t="s">
        <v>32</v>
      </c>
      <c r="E57" s="37">
        <v>18</v>
      </c>
      <c r="F57" s="30" t="s">
        <v>69</v>
      </c>
      <c r="G57" s="30" t="s">
        <v>69</v>
      </c>
      <c r="H57" s="48"/>
      <c r="I57" s="30" t="s">
        <v>69</v>
      </c>
      <c r="J57" s="30" t="s">
        <v>69</v>
      </c>
      <c r="K57" s="30" t="s">
        <v>69</v>
      </c>
      <c r="L57" s="30" t="s">
        <v>69</v>
      </c>
      <c r="M57" s="30" t="s">
        <v>69</v>
      </c>
      <c r="N57" s="30" t="s">
        <v>69</v>
      </c>
      <c r="O57" s="48"/>
      <c r="P57" s="30" t="s">
        <v>69</v>
      </c>
      <c r="Q57" s="30" t="s">
        <v>69</v>
      </c>
      <c r="R57" s="48"/>
      <c r="S57" s="30" t="s">
        <v>69</v>
      </c>
      <c r="T57" s="30" t="s">
        <v>69</v>
      </c>
      <c r="U57" s="30" t="s">
        <v>69</v>
      </c>
      <c r="V57" s="30" t="s">
        <v>69</v>
      </c>
      <c r="W57" s="30" t="s">
        <v>69</v>
      </c>
      <c r="X57" s="48"/>
      <c r="Y57" s="48"/>
      <c r="Z57" s="30" t="s">
        <v>69</v>
      </c>
      <c r="AA57" s="30" t="s">
        <v>69</v>
      </c>
      <c r="AB57" s="30" t="s">
        <v>69</v>
      </c>
      <c r="AC57" s="30" t="s">
        <v>69</v>
      </c>
      <c r="AD57" s="30" t="s">
        <v>69</v>
      </c>
      <c r="AE57" s="30" t="s">
        <v>69</v>
      </c>
      <c r="AF57" s="48"/>
      <c r="AG57" s="30" t="s">
        <v>69</v>
      </c>
      <c r="AH57" s="30" t="s">
        <v>69</v>
      </c>
      <c r="AI57" s="48"/>
      <c r="AJ57" s="48"/>
      <c r="AK57" s="30" t="s">
        <v>69</v>
      </c>
      <c r="AL57" s="30" t="s">
        <v>69</v>
      </c>
      <c r="AM57" s="30" t="s">
        <v>69</v>
      </c>
      <c r="AN57" s="30" t="s">
        <v>69</v>
      </c>
      <c r="AO57" s="30" t="s">
        <v>69</v>
      </c>
      <c r="AP57" s="30" t="s">
        <v>69</v>
      </c>
      <c r="AQ57" s="48"/>
      <c r="AR57" s="30" t="s">
        <v>69</v>
      </c>
      <c r="AS57" s="84"/>
    </row>
    <row r="58" spans="1:45" x14ac:dyDescent="0.3">
      <c r="A58" s="79"/>
      <c r="B58" s="36" t="s">
        <v>88</v>
      </c>
      <c r="C58" s="39" t="s">
        <v>2</v>
      </c>
      <c r="D58" s="39" t="s">
        <v>33</v>
      </c>
      <c r="E58" s="37">
        <v>18</v>
      </c>
      <c r="F58" s="30" t="s">
        <v>69</v>
      </c>
      <c r="G58" s="30" t="s">
        <v>69</v>
      </c>
      <c r="H58" s="48"/>
      <c r="I58" s="30" t="s">
        <v>69</v>
      </c>
      <c r="J58" s="30" t="s">
        <v>69</v>
      </c>
      <c r="K58" s="30" t="s">
        <v>69</v>
      </c>
      <c r="L58" s="30" t="s">
        <v>69</v>
      </c>
      <c r="M58" s="30" t="s">
        <v>69</v>
      </c>
      <c r="N58" s="30" t="s">
        <v>69</v>
      </c>
      <c r="O58" s="48"/>
      <c r="P58" s="30" t="s">
        <v>69</v>
      </c>
      <c r="Q58" s="30" t="s">
        <v>69</v>
      </c>
      <c r="R58" s="48"/>
      <c r="S58" s="30" t="s">
        <v>69</v>
      </c>
      <c r="T58" s="30" t="s">
        <v>69</v>
      </c>
      <c r="U58" s="30" t="s">
        <v>69</v>
      </c>
      <c r="V58" s="30" t="s">
        <v>69</v>
      </c>
      <c r="W58" s="30" t="s">
        <v>69</v>
      </c>
      <c r="X58" s="48"/>
      <c r="Y58" s="48"/>
      <c r="Z58" s="30" t="s">
        <v>69</v>
      </c>
      <c r="AA58" s="30" t="s">
        <v>69</v>
      </c>
      <c r="AB58" s="30" t="s">
        <v>69</v>
      </c>
      <c r="AC58" s="30" t="s">
        <v>69</v>
      </c>
      <c r="AD58" s="30" t="s">
        <v>69</v>
      </c>
      <c r="AE58" s="30" t="s">
        <v>69</v>
      </c>
      <c r="AF58" s="48"/>
      <c r="AG58" s="30" t="s">
        <v>69</v>
      </c>
      <c r="AH58" s="30" t="s">
        <v>69</v>
      </c>
      <c r="AI58" s="48"/>
      <c r="AJ58" s="48"/>
      <c r="AK58" s="30" t="s">
        <v>69</v>
      </c>
      <c r="AL58" s="30" t="s">
        <v>69</v>
      </c>
      <c r="AM58" s="30" t="s">
        <v>69</v>
      </c>
      <c r="AN58" s="30" t="s">
        <v>69</v>
      </c>
      <c r="AO58" s="30" t="s">
        <v>69</v>
      </c>
      <c r="AP58" s="30" t="s">
        <v>69</v>
      </c>
      <c r="AQ58" s="48"/>
      <c r="AR58" s="30" t="s">
        <v>69</v>
      </c>
      <c r="AS58" s="84"/>
    </row>
    <row r="59" spans="1:45" x14ac:dyDescent="0.3">
      <c r="A59" s="79"/>
      <c r="B59" s="36" t="s">
        <v>88</v>
      </c>
      <c r="C59" s="39" t="s">
        <v>4</v>
      </c>
      <c r="D59" s="39" t="s">
        <v>34</v>
      </c>
      <c r="E59" s="37">
        <v>18</v>
      </c>
      <c r="F59" s="30" t="s">
        <v>69</v>
      </c>
      <c r="G59" s="30" t="s">
        <v>69</v>
      </c>
      <c r="H59" s="48"/>
      <c r="I59" s="30" t="s">
        <v>69</v>
      </c>
      <c r="J59" s="30" t="s">
        <v>69</v>
      </c>
      <c r="K59" s="30" t="s">
        <v>69</v>
      </c>
      <c r="L59" s="30" t="s">
        <v>69</v>
      </c>
      <c r="M59" s="30" t="s">
        <v>69</v>
      </c>
      <c r="N59" s="30" t="s">
        <v>69</v>
      </c>
      <c r="O59" s="48"/>
      <c r="P59" s="30" t="s">
        <v>69</v>
      </c>
      <c r="Q59" s="30" t="s">
        <v>69</v>
      </c>
      <c r="R59" s="48"/>
      <c r="S59" s="30" t="s">
        <v>69</v>
      </c>
      <c r="T59" s="30" t="s">
        <v>69</v>
      </c>
      <c r="U59" s="30" t="s">
        <v>69</v>
      </c>
      <c r="V59" s="30" t="s">
        <v>69</v>
      </c>
      <c r="W59" s="30" t="s">
        <v>69</v>
      </c>
      <c r="X59" s="48"/>
      <c r="Y59" s="48"/>
      <c r="Z59" s="30" t="s">
        <v>69</v>
      </c>
      <c r="AA59" s="30" t="s">
        <v>69</v>
      </c>
      <c r="AB59" s="30" t="s">
        <v>69</v>
      </c>
      <c r="AC59" s="30" t="s">
        <v>69</v>
      </c>
      <c r="AD59" s="30" t="s">
        <v>69</v>
      </c>
      <c r="AE59" s="30" t="s">
        <v>69</v>
      </c>
      <c r="AF59" s="48"/>
      <c r="AG59" s="30" t="s">
        <v>69</v>
      </c>
      <c r="AH59" s="30" t="s">
        <v>69</v>
      </c>
      <c r="AI59" s="48"/>
      <c r="AJ59" s="48"/>
      <c r="AK59" s="30" t="s">
        <v>69</v>
      </c>
      <c r="AL59" s="30" t="s">
        <v>69</v>
      </c>
      <c r="AM59" s="30" t="s">
        <v>69</v>
      </c>
      <c r="AN59" s="30" t="s">
        <v>69</v>
      </c>
      <c r="AO59" s="30" t="s">
        <v>69</v>
      </c>
      <c r="AP59" s="30" t="s">
        <v>69</v>
      </c>
      <c r="AQ59" s="48"/>
      <c r="AR59" s="30" t="s">
        <v>69</v>
      </c>
      <c r="AS59" s="84"/>
    </row>
    <row r="60" spans="1:45" x14ac:dyDescent="0.3">
      <c r="A60" s="79"/>
      <c r="B60" s="36" t="s">
        <v>88</v>
      </c>
      <c r="C60" s="39" t="s">
        <v>6</v>
      </c>
      <c r="D60" s="39" t="s">
        <v>35</v>
      </c>
      <c r="E60" s="37">
        <v>18</v>
      </c>
      <c r="F60" s="30" t="s">
        <v>69</v>
      </c>
      <c r="G60" s="30" t="s">
        <v>69</v>
      </c>
      <c r="H60" s="48"/>
      <c r="I60" s="30" t="s">
        <v>69</v>
      </c>
      <c r="J60" s="30" t="s">
        <v>69</v>
      </c>
      <c r="K60" s="30" t="s">
        <v>69</v>
      </c>
      <c r="L60" s="30" t="s">
        <v>69</v>
      </c>
      <c r="M60" s="30" t="s">
        <v>69</v>
      </c>
      <c r="N60" s="30" t="s">
        <v>69</v>
      </c>
      <c r="O60" s="48"/>
      <c r="P60" s="30" t="s">
        <v>69</v>
      </c>
      <c r="Q60" s="30" t="s">
        <v>69</v>
      </c>
      <c r="R60" s="48"/>
      <c r="S60" s="30" t="s">
        <v>69</v>
      </c>
      <c r="T60" s="30" t="s">
        <v>69</v>
      </c>
      <c r="U60" s="30" t="s">
        <v>69</v>
      </c>
      <c r="V60" s="30" t="s">
        <v>69</v>
      </c>
      <c r="W60" s="30" t="s">
        <v>69</v>
      </c>
      <c r="X60" s="48"/>
      <c r="Y60" s="48"/>
      <c r="Z60" s="30" t="s">
        <v>69</v>
      </c>
      <c r="AA60" s="30" t="s">
        <v>69</v>
      </c>
      <c r="AB60" s="30" t="s">
        <v>69</v>
      </c>
      <c r="AC60" s="30" t="s">
        <v>69</v>
      </c>
      <c r="AD60" s="30" t="s">
        <v>69</v>
      </c>
      <c r="AE60" s="30" t="s">
        <v>69</v>
      </c>
      <c r="AF60" s="48"/>
      <c r="AG60" s="30" t="s">
        <v>69</v>
      </c>
      <c r="AH60" s="30" t="s">
        <v>69</v>
      </c>
      <c r="AI60" s="48"/>
      <c r="AJ60" s="48"/>
      <c r="AK60" s="30" t="s">
        <v>69</v>
      </c>
      <c r="AL60" s="30" t="s">
        <v>69</v>
      </c>
      <c r="AM60" s="30" t="s">
        <v>69</v>
      </c>
      <c r="AN60" s="30" t="s">
        <v>69</v>
      </c>
      <c r="AO60" s="30" t="s">
        <v>69</v>
      </c>
      <c r="AP60" s="30" t="s">
        <v>69</v>
      </c>
      <c r="AQ60" s="48"/>
      <c r="AR60" s="30" t="s">
        <v>69</v>
      </c>
      <c r="AS60" s="84"/>
    </row>
    <row r="61" spans="1:45" x14ac:dyDescent="0.3">
      <c r="A61" s="79"/>
      <c r="B61" s="36" t="s">
        <v>88</v>
      </c>
      <c r="C61" s="39" t="s">
        <v>8</v>
      </c>
      <c r="D61" s="39" t="s">
        <v>36</v>
      </c>
      <c r="E61" s="37">
        <v>18</v>
      </c>
      <c r="F61" s="30" t="s">
        <v>69</v>
      </c>
      <c r="G61" s="30" t="s">
        <v>69</v>
      </c>
      <c r="H61" s="48"/>
      <c r="I61" s="30" t="s">
        <v>69</v>
      </c>
      <c r="J61" s="30" t="s">
        <v>69</v>
      </c>
      <c r="K61" s="30" t="s">
        <v>69</v>
      </c>
      <c r="L61" s="30" t="s">
        <v>69</v>
      </c>
      <c r="M61" s="30" t="s">
        <v>69</v>
      </c>
      <c r="N61" s="30" t="s">
        <v>69</v>
      </c>
      <c r="O61" s="48"/>
      <c r="P61" s="30" t="s">
        <v>69</v>
      </c>
      <c r="Q61" s="30" t="s">
        <v>69</v>
      </c>
      <c r="R61" s="48"/>
      <c r="S61" s="30" t="s">
        <v>69</v>
      </c>
      <c r="T61" s="30" t="s">
        <v>69</v>
      </c>
      <c r="U61" s="30" t="s">
        <v>69</v>
      </c>
      <c r="V61" s="30" t="s">
        <v>69</v>
      </c>
      <c r="W61" s="30" t="s">
        <v>69</v>
      </c>
      <c r="X61" s="48"/>
      <c r="Y61" s="48"/>
      <c r="Z61" s="30" t="s">
        <v>69</v>
      </c>
      <c r="AA61" s="30" t="s">
        <v>69</v>
      </c>
      <c r="AB61" s="30" t="s">
        <v>69</v>
      </c>
      <c r="AC61" s="30" t="s">
        <v>69</v>
      </c>
      <c r="AD61" s="30" t="s">
        <v>69</v>
      </c>
      <c r="AE61" s="30" t="s">
        <v>69</v>
      </c>
      <c r="AF61" s="48"/>
      <c r="AG61" s="30" t="s">
        <v>69</v>
      </c>
      <c r="AH61" s="30" t="s">
        <v>69</v>
      </c>
      <c r="AI61" s="48"/>
      <c r="AJ61" s="48"/>
      <c r="AK61" s="30" t="s">
        <v>69</v>
      </c>
      <c r="AL61" s="30" t="s">
        <v>69</v>
      </c>
      <c r="AM61" s="30" t="s">
        <v>69</v>
      </c>
      <c r="AN61" s="30" t="s">
        <v>69</v>
      </c>
      <c r="AO61" s="30" t="s">
        <v>69</v>
      </c>
      <c r="AP61" s="30" t="s">
        <v>69</v>
      </c>
      <c r="AQ61" s="48"/>
      <c r="AR61" s="30" t="s">
        <v>69</v>
      </c>
      <c r="AS61" s="84"/>
    </row>
    <row r="62" spans="1:45" x14ac:dyDescent="0.3">
      <c r="A62" s="79"/>
      <c r="B62" s="36" t="s">
        <v>88</v>
      </c>
      <c r="C62" s="39" t="s">
        <v>10</v>
      </c>
      <c r="D62" s="39" t="s">
        <v>37</v>
      </c>
      <c r="E62" s="37">
        <v>18</v>
      </c>
      <c r="F62" s="30" t="s">
        <v>69</v>
      </c>
      <c r="G62" s="30" t="s">
        <v>69</v>
      </c>
      <c r="H62" s="48"/>
      <c r="I62" s="30" t="s">
        <v>69</v>
      </c>
      <c r="J62" s="30" t="s">
        <v>69</v>
      </c>
      <c r="K62" s="30" t="s">
        <v>69</v>
      </c>
      <c r="L62" s="30" t="s">
        <v>69</v>
      </c>
      <c r="M62" s="30" t="s">
        <v>69</v>
      </c>
      <c r="N62" s="30" t="s">
        <v>69</v>
      </c>
      <c r="O62" s="48"/>
      <c r="P62" s="30" t="s">
        <v>69</v>
      </c>
      <c r="Q62" s="30" t="s">
        <v>69</v>
      </c>
      <c r="R62" s="48"/>
      <c r="S62" s="30" t="s">
        <v>69</v>
      </c>
      <c r="T62" s="30" t="s">
        <v>69</v>
      </c>
      <c r="U62" s="30" t="s">
        <v>69</v>
      </c>
      <c r="V62" s="30" t="s">
        <v>69</v>
      </c>
      <c r="W62" s="30" t="s">
        <v>69</v>
      </c>
      <c r="X62" s="48"/>
      <c r="Y62" s="48"/>
      <c r="Z62" s="30" t="s">
        <v>69</v>
      </c>
      <c r="AA62" s="30" t="s">
        <v>69</v>
      </c>
      <c r="AB62" s="30" t="s">
        <v>69</v>
      </c>
      <c r="AC62" s="30" t="s">
        <v>69</v>
      </c>
      <c r="AD62" s="30" t="s">
        <v>69</v>
      </c>
      <c r="AE62" s="30" t="s">
        <v>69</v>
      </c>
      <c r="AF62" s="48"/>
      <c r="AG62" s="30" t="s">
        <v>69</v>
      </c>
      <c r="AH62" s="30" t="s">
        <v>69</v>
      </c>
      <c r="AI62" s="48"/>
      <c r="AJ62" s="48"/>
      <c r="AK62" s="30" t="s">
        <v>69</v>
      </c>
      <c r="AL62" s="30" t="s">
        <v>69</v>
      </c>
      <c r="AM62" s="30" t="s">
        <v>69</v>
      </c>
      <c r="AN62" s="30" t="s">
        <v>69</v>
      </c>
      <c r="AO62" s="30" t="s">
        <v>69</v>
      </c>
      <c r="AP62" s="30" t="s">
        <v>69</v>
      </c>
      <c r="AQ62" s="48"/>
      <c r="AR62" s="30" t="s">
        <v>69</v>
      </c>
      <c r="AS62" s="84"/>
    </row>
    <row r="63" spans="1:45" x14ac:dyDescent="0.3">
      <c r="A63" s="79"/>
      <c r="B63" s="36" t="s">
        <v>88</v>
      </c>
      <c r="C63" s="39" t="s">
        <v>12</v>
      </c>
      <c r="D63" s="39" t="s">
        <v>38</v>
      </c>
      <c r="E63" s="37">
        <v>18</v>
      </c>
      <c r="F63" s="30" t="s">
        <v>69</v>
      </c>
      <c r="G63" s="30" t="s">
        <v>69</v>
      </c>
      <c r="H63" s="48"/>
      <c r="I63" s="30" t="s">
        <v>69</v>
      </c>
      <c r="J63" s="30" t="s">
        <v>69</v>
      </c>
      <c r="K63" s="30" t="s">
        <v>69</v>
      </c>
      <c r="L63" s="30" t="s">
        <v>69</v>
      </c>
      <c r="M63" s="30" t="s">
        <v>69</v>
      </c>
      <c r="N63" s="30" t="s">
        <v>69</v>
      </c>
      <c r="O63" s="48"/>
      <c r="P63" s="30" t="s">
        <v>69</v>
      </c>
      <c r="Q63" s="30" t="s">
        <v>69</v>
      </c>
      <c r="R63" s="48"/>
      <c r="S63" s="30" t="s">
        <v>69</v>
      </c>
      <c r="T63" s="30" t="s">
        <v>69</v>
      </c>
      <c r="U63" s="30" t="s">
        <v>69</v>
      </c>
      <c r="V63" s="30" t="s">
        <v>69</v>
      </c>
      <c r="W63" s="30" t="s">
        <v>69</v>
      </c>
      <c r="X63" s="48"/>
      <c r="Y63" s="48"/>
      <c r="Z63" s="30" t="s">
        <v>69</v>
      </c>
      <c r="AA63" s="30" t="s">
        <v>69</v>
      </c>
      <c r="AB63" s="30" t="s">
        <v>69</v>
      </c>
      <c r="AC63" s="30" t="s">
        <v>69</v>
      </c>
      <c r="AD63" s="30" t="s">
        <v>69</v>
      </c>
      <c r="AE63" s="30" t="s">
        <v>69</v>
      </c>
      <c r="AF63" s="48"/>
      <c r="AG63" s="30" t="s">
        <v>69</v>
      </c>
      <c r="AH63" s="30" t="s">
        <v>69</v>
      </c>
      <c r="AI63" s="48"/>
      <c r="AJ63" s="48"/>
      <c r="AK63" s="30" t="s">
        <v>69</v>
      </c>
      <c r="AL63" s="30" t="s">
        <v>69</v>
      </c>
      <c r="AM63" s="30" t="s">
        <v>69</v>
      </c>
      <c r="AN63" s="30" t="s">
        <v>69</v>
      </c>
      <c r="AO63" s="30" t="s">
        <v>69</v>
      </c>
      <c r="AP63" s="30" t="s">
        <v>69</v>
      </c>
      <c r="AQ63" s="48"/>
      <c r="AR63" s="30" t="s">
        <v>69</v>
      </c>
      <c r="AS63" s="84"/>
    </row>
    <row r="64" spans="1:45" x14ac:dyDescent="0.3">
      <c r="A64" s="79"/>
      <c r="B64" s="36" t="s">
        <v>89</v>
      </c>
      <c r="C64" s="38" t="s">
        <v>90</v>
      </c>
      <c r="D64" s="39">
        <v>10</v>
      </c>
      <c r="E64" s="37">
        <v>18</v>
      </c>
      <c r="F64" s="30" t="s">
        <v>69</v>
      </c>
      <c r="G64" s="30" t="s">
        <v>69</v>
      </c>
      <c r="H64" s="48"/>
      <c r="I64" s="30" t="s">
        <v>69</v>
      </c>
      <c r="J64" s="30" t="s">
        <v>69</v>
      </c>
      <c r="K64" s="30" t="s">
        <v>69</v>
      </c>
      <c r="L64" s="30" t="s">
        <v>69</v>
      </c>
      <c r="M64" s="30" t="s">
        <v>69</v>
      </c>
      <c r="N64" s="30" t="s">
        <v>69</v>
      </c>
      <c r="O64" s="48"/>
      <c r="P64" s="30" t="s">
        <v>69</v>
      </c>
      <c r="Q64" s="30" t="s">
        <v>69</v>
      </c>
      <c r="R64" s="48"/>
      <c r="S64" s="30" t="s">
        <v>69</v>
      </c>
      <c r="T64" s="30" t="s">
        <v>69</v>
      </c>
      <c r="U64" s="30" t="s">
        <v>69</v>
      </c>
      <c r="V64" s="30" t="s">
        <v>69</v>
      </c>
      <c r="W64" s="30" t="s">
        <v>69</v>
      </c>
      <c r="X64" s="48"/>
      <c r="Y64" s="48"/>
      <c r="Z64" s="30" t="s">
        <v>69</v>
      </c>
      <c r="AA64" s="30" t="s">
        <v>69</v>
      </c>
      <c r="AB64" s="30" t="s">
        <v>69</v>
      </c>
      <c r="AC64" s="30" t="s">
        <v>69</v>
      </c>
      <c r="AD64" s="30" t="s">
        <v>69</v>
      </c>
      <c r="AE64" s="30" t="s">
        <v>69</v>
      </c>
      <c r="AF64" s="48"/>
      <c r="AG64" s="30" t="s">
        <v>69</v>
      </c>
      <c r="AH64" s="30" t="s">
        <v>69</v>
      </c>
      <c r="AI64" s="48"/>
      <c r="AJ64" s="48"/>
      <c r="AK64" s="30" t="s">
        <v>69</v>
      </c>
      <c r="AL64" s="30" t="s">
        <v>69</v>
      </c>
      <c r="AM64" s="30" t="s">
        <v>69</v>
      </c>
      <c r="AN64" s="30" t="s">
        <v>69</v>
      </c>
      <c r="AO64" s="30" t="s">
        <v>69</v>
      </c>
      <c r="AP64" s="30" t="s">
        <v>69</v>
      </c>
      <c r="AQ64" s="48"/>
      <c r="AR64" s="30" t="s">
        <v>69</v>
      </c>
      <c r="AS64" s="84"/>
    </row>
    <row r="65" spans="1:45" x14ac:dyDescent="0.3">
      <c r="A65" s="79"/>
      <c r="B65" s="36" t="s">
        <v>89</v>
      </c>
      <c r="C65" s="38" t="s">
        <v>90</v>
      </c>
      <c r="D65" s="39">
        <v>12</v>
      </c>
      <c r="E65" s="37">
        <v>18</v>
      </c>
      <c r="F65" s="30" t="s">
        <v>69</v>
      </c>
      <c r="G65" s="30" t="s">
        <v>69</v>
      </c>
      <c r="H65" s="48"/>
      <c r="I65" s="30" t="s">
        <v>69</v>
      </c>
      <c r="J65" s="30" t="s">
        <v>69</v>
      </c>
      <c r="K65" s="30" t="s">
        <v>69</v>
      </c>
      <c r="L65" s="30" t="s">
        <v>69</v>
      </c>
      <c r="M65" s="30" t="s">
        <v>69</v>
      </c>
      <c r="N65" s="30" t="s">
        <v>69</v>
      </c>
      <c r="O65" s="48"/>
      <c r="P65" s="30" t="s">
        <v>69</v>
      </c>
      <c r="Q65" s="30" t="s">
        <v>69</v>
      </c>
      <c r="R65" s="48"/>
      <c r="S65" s="30" t="s">
        <v>69</v>
      </c>
      <c r="T65" s="30" t="s">
        <v>69</v>
      </c>
      <c r="U65" s="30" t="s">
        <v>69</v>
      </c>
      <c r="V65" s="30" t="s">
        <v>69</v>
      </c>
      <c r="W65" s="30" t="s">
        <v>69</v>
      </c>
      <c r="X65" s="48"/>
      <c r="Y65" s="48"/>
      <c r="Z65" s="30" t="s">
        <v>69</v>
      </c>
      <c r="AA65" s="30" t="s">
        <v>69</v>
      </c>
      <c r="AB65" s="30" t="s">
        <v>69</v>
      </c>
      <c r="AC65" s="30" t="s">
        <v>69</v>
      </c>
      <c r="AD65" s="30" t="s">
        <v>69</v>
      </c>
      <c r="AE65" s="30" t="s">
        <v>69</v>
      </c>
      <c r="AF65" s="48"/>
      <c r="AG65" s="30" t="s">
        <v>69</v>
      </c>
      <c r="AH65" s="30" t="s">
        <v>69</v>
      </c>
      <c r="AI65" s="48"/>
      <c r="AJ65" s="48"/>
      <c r="AK65" s="30" t="s">
        <v>69</v>
      </c>
      <c r="AL65" s="30" t="s">
        <v>69</v>
      </c>
      <c r="AM65" s="30" t="s">
        <v>69</v>
      </c>
      <c r="AN65" s="30" t="s">
        <v>69</v>
      </c>
      <c r="AO65" s="30" t="s">
        <v>69</v>
      </c>
      <c r="AP65" s="30" t="s">
        <v>69</v>
      </c>
      <c r="AQ65" s="48"/>
      <c r="AR65" s="30" t="s">
        <v>69</v>
      </c>
      <c r="AS65" s="84"/>
    </row>
    <row r="66" spans="1:45" x14ac:dyDescent="0.3">
      <c r="A66" s="79"/>
      <c r="B66" s="36" t="s">
        <v>89</v>
      </c>
      <c r="C66" s="38" t="s">
        <v>90</v>
      </c>
      <c r="D66" s="39">
        <v>14</v>
      </c>
      <c r="E66" s="37">
        <v>18</v>
      </c>
      <c r="F66" s="30" t="s">
        <v>69</v>
      </c>
      <c r="G66" s="30" t="s">
        <v>69</v>
      </c>
      <c r="H66" s="48"/>
      <c r="I66" s="30" t="s">
        <v>69</v>
      </c>
      <c r="J66" s="30" t="s">
        <v>69</v>
      </c>
      <c r="K66" s="30" t="s">
        <v>69</v>
      </c>
      <c r="L66" s="30" t="s">
        <v>69</v>
      </c>
      <c r="M66" s="30" t="s">
        <v>69</v>
      </c>
      <c r="N66" s="30" t="s">
        <v>69</v>
      </c>
      <c r="O66" s="48"/>
      <c r="P66" s="30" t="s">
        <v>69</v>
      </c>
      <c r="Q66" s="30" t="s">
        <v>69</v>
      </c>
      <c r="R66" s="48"/>
      <c r="S66" s="30" t="s">
        <v>69</v>
      </c>
      <c r="T66" s="30" t="s">
        <v>69</v>
      </c>
      <c r="U66" s="30" t="s">
        <v>69</v>
      </c>
      <c r="V66" s="30" t="s">
        <v>69</v>
      </c>
      <c r="W66" s="30" t="s">
        <v>69</v>
      </c>
      <c r="X66" s="48"/>
      <c r="Y66" s="48"/>
      <c r="Z66" s="30" t="s">
        <v>69</v>
      </c>
      <c r="AA66" s="30" t="s">
        <v>69</v>
      </c>
      <c r="AB66" s="30" t="s">
        <v>69</v>
      </c>
      <c r="AC66" s="30" t="s">
        <v>69</v>
      </c>
      <c r="AD66" s="30" t="s">
        <v>69</v>
      </c>
      <c r="AE66" s="30" t="s">
        <v>69</v>
      </c>
      <c r="AF66" s="48"/>
      <c r="AG66" s="30" t="s">
        <v>69</v>
      </c>
      <c r="AH66" s="30" t="s">
        <v>69</v>
      </c>
      <c r="AI66" s="48"/>
      <c r="AJ66" s="48"/>
      <c r="AK66" s="30" t="s">
        <v>69</v>
      </c>
      <c r="AL66" s="30" t="s">
        <v>69</v>
      </c>
      <c r="AM66" s="30" t="s">
        <v>69</v>
      </c>
      <c r="AN66" s="30" t="s">
        <v>69</v>
      </c>
      <c r="AO66" s="30" t="s">
        <v>69</v>
      </c>
      <c r="AP66" s="30" t="s">
        <v>69</v>
      </c>
      <c r="AQ66" s="48"/>
      <c r="AR66" s="30" t="s">
        <v>69</v>
      </c>
      <c r="AS66" s="84"/>
    </row>
    <row r="67" spans="1:45" x14ac:dyDescent="0.3">
      <c r="A67" s="79"/>
      <c r="B67" s="36" t="s">
        <v>89</v>
      </c>
      <c r="C67" s="38" t="s">
        <v>90</v>
      </c>
      <c r="D67" s="39">
        <v>16</v>
      </c>
      <c r="E67" s="37">
        <v>18</v>
      </c>
      <c r="F67" s="30" t="s">
        <v>69</v>
      </c>
      <c r="G67" s="30" t="s">
        <v>69</v>
      </c>
      <c r="H67" s="48"/>
      <c r="I67" s="30" t="s">
        <v>69</v>
      </c>
      <c r="J67" s="30" t="s">
        <v>69</v>
      </c>
      <c r="K67" s="30" t="s">
        <v>69</v>
      </c>
      <c r="L67" s="30" t="s">
        <v>69</v>
      </c>
      <c r="M67" s="30" t="s">
        <v>69</v>
      </c>
      <c r="N67" s="30" t="s">
        <v>69</v>
      </c>
      <c r="O67" s="48"/>
      <c r="P67" s="30" t="s">
        <v>69</v>
      </c>
      <c r="Q67" s="30" t="s">
        <v>69</v>
      </c>
      <c r="R67" s="48"/>
      <c r="S67" s="30" t="s">
        <v>69</v>
      </c>
      <c r="T67" s="30" t="s">
        <v>69</v>
      </c>
      <c r="U67" s="30" t="s">
        <v>69</v>
      </c>
      <c r="V67" s="30" t="s">
        <v>69</v>
      </c>
      <c r="W67" s="30" t="s">
        <v>69</v>
      </c>
      <c r="X67" s="48"/>
      <c r="Y67" s="48"/>
      <c r="Z67" s="30" t="s">
        <v>69</v>
      </c>
      <c r="AA67" s="30" t="s">
        <v>69</v>
      </c>
      <c r="AB67" s="30" t="s">
        <v>69</v>
      </c>
      <c r="AC67" s="30" t="s">
        <v>69</v>
      </c>
      <c r="AD67" s="30" t="s">
        <v>69</v>
      </c>
      <c r="AE67" s="30" t="s">
        <v>69</v>
      </c>
      <c r="AF67" s="48"/>
      <c r="AG67" s="30" t="s">
        <v>69</v>
      </c>
      <c r="AH67" s="30" t="s">
        <v>69</v>
      </c>
      <c r="AI67" s="48"/>
      <c r="AJ67" s="48"/>
      <c r="AK67" s="30" t="s">
        <v>69</v>
      </c>
      <c r="AL67" s="30" t="s">
        <v>69</v>
      </c>
      <c r="AM67" s="30" t="s">
        <v>69</v>
      </c>
      <c r="AN67" s="30" t="s">
        <v>69</v>
      </c>
      <c r="AO67" s="30" t="s">
        <v>69</v>
      </c>
      <c r="AP67" s="30" t="s">
        <v>69</v>
      </c>
      <c r="AQ67" s="48"/>
      <c r="AR67" s="30" t="s">
        <v>69</v>
      </c>
      <c r="AS67" s="84"/>
    </row>
    <row r="68" spans="1:45" x14ac:dyDescent="0.3">
      <c r="A68" s="79"/>
      <c r="B68" s="36" t="s">
        <v>89</v>
      </c>
      <c r="C68" s="38" t="s">
        <v>90</v>
      </c>
      <c r="D68" s="39">
        <v>18</v>
      </c>
      <c r="E68" s="37">
        <v>18</v>
      </c>
      <c r="F68" s="30" t="s">
        <v>69</v>
      </c>
      <c r="G68" s="30" t="s">
        <v>69</v>
      </c>
      <c r="H68" s="48"/>
      <c r="I68" s="30" t="s">
        <v>69</v>
      </c>
      <c r="J68" s="30" t="s">
        <v>69</v>
      </c>
      <c r="K68" s="30" t="s">
        <v>69</v>
      </c>
      <c r="L68" s="30" t="s">
        <v>69</v>
      </c>
      <c r="M68" s="30" t="s">
        <v>69</v>
      </c>
      <c r="N68" s="30" t="s">
        <v>69</v>
      </c>
      <c r="O68" s="48"/>
      <c r="P68" s="30" t="s">
        <v>69</v>
      </c>
      <c r="Q68" s="30" t="s">
        <v>69</v>
      </c>
      <c r="R68" s="48"/>
      <c r="S68" s="30" t="s">
        <v>69</v>
      </c>
      <c r="T68" s="30" t="s">
        <v>69</v>
      </c>
      <c r="U68" s="30" t="s">
        <v>69</v>
      </c>
      <c r="V68" s="30" t="s">
        <v>69</v>
      </c>
      <c r="W68" s="30" t="s">
        <v>69</v>
      </c>
      <c r="X68" s="48"/>
      <c r="Y68" s="48"/>
      <c r="Z68" s="30" t="s">
        <v>69</v>
      </c>
      <c r="AA68" s="30" t="s">
        <v>69</v>
      </c>
      <c r="AB68" s="30" t="s">
        <v>69</v>
      </c>
      <c r="AC68" s="30" t="s">
        <v>69</v>
      </c>
      <c r="AD68" s="30" t="s">
        <v>69</v>
      </c>
      <c r="AE68" s="30" t="s">
        <v>69</v>
      </c>
      <c r="AF68" s="48"/>
      <c r="AG68" s="30" t="s">
        <v>69</v>
      </c>
      <c r="AH68" s="30" t="s">
        <v>69</v>
      </c>
      <c r="AI68" s="48"/>
      <c r="AJ68" s="48"/>
      <c r="AK68" s="30" t="s">
        <v>69</v>
      </c>
      <c r="AL68" s="30" t="s">
        <v>69</v>
      </c>
      <c r="AM68" s="30" t="s">
        <v>69</v>
      </c>
      <c r="AN68" s="30" t="s">
        <v>69</v>
      </c>
      <c r="AO68" s="30" t="s">
        <v>69</v>
      </c>
      <c r="AP68" s="30" t="s">
        <v>69</v>
      </c>
      <c r="AQ68" s="48"/>
      <c r="AR68" s="30" t="s">
        <v>69</v>
      </c>
      <c r="AS68" s="84"/>
    </row>
    <row r="69" spans="1:45" x14ac:dyDescent="0.3">
      <c r="A69" s="79"/>
      <c r="B69" s="36" t="s">
        <v>89</v>
      </c>
      <c r="C69" s="38" t="s">
        <v>90</v>
      </c>
      <c r="D69" s="39">
        <v>20</v>
      </c>
      <c r="E69" s="37">
        <v>18</v>
      </c>
      <c r="F69" s="30" t="s">
        <v>69</v>
      </c>
      <c r="G69" s="30" t="s">
        <v>69</v>
      </c>
      <c r="H69" s="48"/>
      <c r="I69" s="30" t="s">
        <v>69</v>
      </c>
      <c r="J69" s="30" t="s">
        <v>69</v>
      </c>
      <c r="K69" s="30" t="s">
        <v>69</v>
      </c>
      <c r="L69" s="30" t="s">
        <v>69</v>
      </c>
      <c r="M69" s="30" t="s">
        <v>69</v>
      </c>
      <c r="N69" s="30" t="s">
        <v>69</v>
      </c>
      <c r="O69" s="48"/>
      <c r="P69" s="30" t="s">
        <v>69</v>
      </c>
      <c r="Q69" s="30" t="s">
        <v>69</v>
      </c>
      <c r="R69" s="48"/>
      <c r="S69" s="30" t="s">
        <v>69</v>
      </c>
      <c r="T69" s="30" t="s">
        <v>69</v>
      </c>
      <c r="U69" s="30" t="s">
        <v>69</v>
      </c>
      <c r="V69" s="30" t="s">
        <v>69</v>
      </c>
      <c r="W69" s="30" t="s">
        <v>69</v>
      </c>
      <c r="X69" s="48"/>
      <c r="Y69" s="48"/>
      <c r="Z69" s="30" t="s">
        <v>69</v>
      </c>
      <c r="AA69" s="30" t="s">
        <v>69</v>
      </c>
      <c r="AB69" s="30" t="s">
        <v>69</v>
      </c>
      <c r="AC69" s="30" t="s">
        <v>69</v>
      </c>
      <c r="AD69" s="30" t="s">
        <v>69</v>
      </c>
      <c r="AE69" s="30" t="s">
        <v>69</v>
      </c>
      <c r="AF69" s="48"/>
      <c r="AG69" s="30" t="s">
        <v>69</v>
      </c>
      <c r="AH69" s="30" t="s">
        <v>69</v>
      </c>
      <c r="AI69" s="48"/>
      <c r="AJ69" s="48"/>
      <c r="AK69" s="30" t="s">
        <v>69</v>
      </c>
      <c r="AL69" s="30" t="s">
        <v>69</v>
      </c>
      <c r="AM69" s="30" t="s">
        <v>69</v>
      </c>
      <c r="AN69" s="30" t="s">
        <v>69</v>
      </c>
      <c r="AO69" s="30" t="s">
        <v>69</v>
      </c>
      <c r="AP69" s="30" t="s">
        <v>69</v>
      </c>
      <c r="AQ69" s="48"/>
      <c r="AR69" s="30" t="s">
        <v>69</v>
      </c>
      <c r="AS69" s="84"/>
    </row>
    <row r="70" spans="1:45" x14ac:dyDescent="0.3">
      <c r="A70" s="79"/>
      <c r="B70" s="36" t="s">
        <v>96</v>
      </c>
      <c r="C70" s="38" t="s">
        <v>95</v>
      </c>
      <c r="D70" s="39" t="s">
        <v>91</v>
      </c>
      <c r="E70" s="37">
        <v>9</v>
      </c>
      <c r="F70" s="30" t="s">
        <v>69</v>
      </c>
      <c r="G70" s="30" t="s">
        <v>69</v>
      </c>
      <c r="H70" s="30" t="s">
        <v>69</v>
      </c>
      <c r="I70" s="30" t="s">
        <v>69</v>
      </c>
      <c r="J70" s="30" t="s">
        <v>69</v>
      </c>
      <c r="K70" s="30" t="s">
        <v>69</v>
      </c>
      <c r="L70" s="30" t="s">
        <v>69</v>
      </c>
      <c r="M70" s="30" t="s">
        <v>69</v>
      </c>
      <c r="N70" s="30" t="s">
        <v>69</v>
      </c>
      <c r="O70" s="30" t="s">
        <v>69</v>
      </c>
      <c r="P70" s="30" t="s">
        <v>69</v>
      </c>
      <c r="Q70" s="30" t="s">
        <v>69</v>
      </c>
      <c r="R70" s="30" t="s">
        <v>69</v>
      </c>
      <c r="S70" s="30" t="s">
        <v>69</v>
      </c>
      <c r="T70" s="30" t="s">
        <v>69</v>
      </c>
      <c r="U70" s="30" t="s">
        <v>69</v>
      </c>
      <c r="V70" s="48"/>
      <c r="W70" s="30" t="s">
        <v>69</v>
      </c>
      <c r="X70" s="30" t="s">
        <v>69</v>
      </c>
      <c r="Y70" s="30" t="s">
        <v>69</v>
      </c>
      <c r="Z70" s="30" t="s">
        <v>69</v>
      </c>
      <c r="AA70" s="30" t="s">
        <v>69</v>
      </c>
      <c r="AB70" s="30" t="s">
        <v>69</v>
      </c>
      <c r="AC70" s="30" t="s">
        <v>69</v>
      </c>
      <c r="AD70" s="30" t="s">
        <v>69</v>
      </c>
      <c r="AE70" s="30" t="s">
        <v>69</v>
      </c>
      <c r="AF70" s="30" t="s">
        <v>69</v>
      </c>
      <c r="AG70" s="30" t="s">
        <v>69</v>
      </c>
      <c r="AH70" s="30" t="s">
        <v>69</v>
      </c>
      <c r="AI70" s="30" t="s">
        <v>69</v>
      </c>
      <c r="AJ70" s="30" t="s">
        <v>69</v>
      </c>
      <c r="AK70" s="30" t="s">
        <v>69</v>
      </c>
      <c r="AL70" s="30" t="s">
        <v>69</v>
      </c>
      <c r="AM70" s="30" t="s">
        <v>69</v>
      </c>
      <c r="AN70" s="30" t="s">
        <v>69</v>
      </c>
      <c r="AO70" s="30" t="s">
        <v>69</v>
      </c>
      <c r="AP70" s="30" t="s">
        <v>69</v>
      </c>
      <c r="AQ70" s="30" t="s">
        <v>69</v>
      </c>
      <c r="AR70" s="30" t="s">
        <v>69</v>
      </c>
      <c r="AS70" s="84"/>
    </row>
    <row r="71" spans="1:45" x14ac:dyDescent="0.3">
      <c r="A71" s="79"/>
      <c r="B71" s="36" t="s">
        <v>97</v>
      </c>
      <c r="C71" s="38" t="s">
        <v>93</v>
      </c>
      <c r="D71" s="39" t="s">
        <v>92</v>
      </c>
      <c r="E71" s="37">
        <v>12.25</v>
      </c>
      <c r="F71" s="30" t="s">
        <v>69</v>
      </c>
      <c r="G71" s="30" t="s">
        <v>69</v>
      </c>
      <c r="H71" s="30" t="s">
        <v>69</v>
      </c>
      <c r="I71" s="30" t="s">
        <v>69</v>
      </c>
      <c r="J71" s="30" t="s">
        <v>69</v>
      </c>
      <c r="K71" s="30" t="s">
        <v>69</v>
      </c>
      <c r="L71" s="30" t="s">
        <v>69</v>
      </c>
      <c r="M71" s="30" t="s">
        <v>69</v>
      </c>
      <c r="N71" s="30" t="s">
        <v>69</v>
      </c>
      <c r="O71" s="30" t="s">
        <v>69</v>
      </c>
      <c r="P71" s="30" t="s">
        <v>69</v>
      </c>
      <c r="Q71" s="30" t="s">
        <v>69</v>
      </c>
      <c r="R71" s="30" t="s">
        <v>69</v>
      </c>
      <c r="S71" s="30" t="s">
        <v>69</v>
      </c>
      <c r="T71" s="30" t="s">
        <v>69</v>
      </c>
      <c r="U71" s="30" t="s">
        <v>69</v>
      </c>
      <c r="V71" s="48"/>
      <c r="W71" s="30" t="s">
        <v>69</v>
      </c>
      <c r="X71" s="30" t="s">
        <v>69</v>
      </c>
      <c r="Y71" s="30" t="s">
        <v>69</v>
      </c>
      <c r="Z71" s="30" t="s">
        <v>69</v>
      </c>
      <c r="AA71" s="30" t="s">
        <v>69</v>
      </c>
      <c r="AB71" s="30" t="s">
        <v>69</v>
      </c>
      <c r="AC71" s="30" t="s">
        <v>69</v>
      </c>
      <c r="AD71" s="30" t="s">
        <v>69</v>
      </c>
      <c r="AE71" s="30" t="s">
        <v>69</v>
      </c>
      <c r="AF71" s="30" t="s">
        <v>69</v>
      </c>
      <c r="AG71" s="30" t="s">
        <v>69</v>
      </c>
      <c r="AH71" s="30" t="s">
        <v>69</v>
      </c>
      <c r="AI71" s="30" t="s">
        <v>69</v>
      </c>
      <c r="AJ71" s="30" t="s">
        <v>69</v>
      </c>
      <c r="AK71" s="30" t="s">
        <v>69</v>
      </c>
      <c r="AL71" s="30" t="s">
        <v>69</v>
      </c>
      <c r="AM71" s="30" t="s">
        <v>69</v>
      </c>
      <c r="AN71" s="30" t="s">
        <v>69</v>
      </c>
      <c r="AO71" s="30" t="s">
        <v>69</v>
      </c>
      <c r="AP71" s="30" t="s">
        <v>69</v>
      </c>
      <c r="AQ71" s="30" t="s">
        <v>69</v>
      </c>
      <c r="AR71" s="30" t="s">
        <v>69</v>
      </c>
      <c r="AS71" s="84"/>
    </row>
    <row r="72" spans="1:45" x14ac:dyDescent="0.3">
      <c r="A72" s="79"/>
      <c r="B72" s="36" t="s">
        <v>98</v>
      </c>
      <c r="C72" s="38" t="s">
        <v>94</v>
      </c>
      <c r="D72" s="39"/>
      <c r="E72" s="37">
        <v>19</v>
      </c>
      <c r="F72" s="30" t="s">
        <v>69</v>
      </c>
      <c r="G72" s="30" t="s">
        <v>69</v>
      </c>
      <c r="H72" s="30" t="s">
        <v>69</v>
      </c>
      <c r="I72" s="30" t="s">
        <v>69</v>
      </c>
      <c r="J72" s="30" t="s">
        <v>69</v>
      </c>
      <c r="K72" s="30" t="s">
        <v>69</v>
      </c>
      <c r="L72" s="30" t="s">
        <v>69</v>
      </c>
      <c r="M72" s="30" t="s">
        <v>69</v>
      </c>
      <c r="N72" s="30" t="s">
        <v>69</v>
      </c>
      <c r="O72" s="30" t="s">
        <v>69</v>
      </c>
      <c r="P72" s="30" t="s">
        <v>69</v>
      </c>
      <c r="Q72" s="30" t="s">
        <v>69</v>
      </c>
      <c r="R72" s="30" t="s">
        <v>69</v>
      </c>
      <c r="S72" s="30" t="s">
        <v>69</v>
      </c>
      <c r="T72" s="30" t="s">
        <v>69</v>
      </c>
      <c r="U72" s="30" t="s">
        <v>69</v>
      </c>
      <c r="V72" s="48"/>
      <c r="W72" s="30" t="s">
        <v>69</v>
      </c>
      <c r="X72" s="30" t="s">
        <v>69</v>
      </c>
      <c r="Y72" s="30" t="s">
        <v>69</v>
      </c>
      <c r="Z72" s="30" t="s">
        <v>69</v>
      </c>
      <c r="AA72" s="30" t="s">
        <v>69</v>
      </c>
      <c r="AB72" s="30" t="s">
        <v>69</v>
      </c>
      <c r="AC72" s="30" t="s">
        <v>69</v>
      </c>
      <c r="AD72" s="30" t="s">
        <v>69</v>
      </c>
      <c r="AE72" s="30" t="s">
        <v>69</v>
      </c>
      <c r="AF72" s="30" t="s">
        <v>69</v>
      </c>
      <c r="AG72" s="30" t="s">
        <v>69</v>
      </c>
      <c r="AH72" s="30" t="s">
        <v>69</v>
      </c>
      <c r="AI72" s="30" t="s">
        <v>69</v>
      </c>
      <c r="AJ72" s="30" t="s">
        <v>69</v>
      </c>
      <c r="AK72" s="30" t="s">
        <v>69</v>
      </c>
      <c r="AL72" s="30" t="s">
        <v>69</v>
      </c>
      <c r="AM72" s="30" t="s">
        <v>69</v>
      </c>
      <c r="AN72" s="30" t="s">
        <v>69</v>
      </c>
      <c r="AO72" s="30" t="s">
        <v>69</v>
      </c>
      <c r="AP72" s="30" t="s">
        <v>69</v>
      </c>
      <c r="AQ72" s="30" t="s">
        <v>69</v>
      </c>
      <c r="AR72" s="30" t="s">
        <v>69</v>
      </c>
      <c r="AS72" s="84"/>
    </row>
  </sheetData>
  <sheetProtection algorithmName="SHA-512" hashValue="/PHRIfWZqtD07IbuO+IjUIOGRfzG9ZkN6uEn1A+DmGbEBGtj6iuR76/PoPkVBcFS/e4UvhUyz4B34c+o3W+idQ==" saltValue="YL1xcFA53Tb8qsBEXkHpKA==" spinCount="100000" sheet="1" objects="1" scenarios="1" selectLockedCells="1"/>
  <conditionalFormatting sqref="B1:B1048576">
    <cfRule type="expression" dxfId="40" priority="34">
      <formula>LEFT(B1,3)="Men"</formula>
    </cfRule>
    <cfRule type="expression" dxfId="39" priority="35">
      <formula>LEFT(B1,3)="Wom"</formula>
    </cfRule>
  </conditionalFormatting>
  <conditionalFormatting sqref="F1:F1048576">
    <cfRule type="cellIs" dxfId="38" priority="33" operator="between">
      <formula>1</formula>
      <formula>1000</formula>
    </cfRule>
  </conditionalFormatting>
  <conditionalFormatting sqref="I1:I1048576">
    <cfRule type="cellIs" dxfId="37" priority="31" operator="between">
      <formula>1</formula>
      <formula>9999</formula>
    </cfRule>
  </conditionalFormatting>
  <conditionalFormatting sqref="F1:AR1048576">
    <cfRule type="cellIs" dxfId="36" priority="1" stopIfTrue="1" operator="equal">
      <formula>"x"</formula>
    </cfRule>
  </conditionalFormatting>
  <conditionalFormatting sqref="G1:H1048576">
    <cfRule type="cellIs" dxfId="35" priority="32" operator="between">
      <formula>1</formula>
      <formula>9999</formula>
    </cfRule>
  </conditionalFormatting>
  <conditionalFormatting sqref="J1:J1048576">
    <cfRule type="cellIs" dxfId="34" priority="30" operator="between">
      <formula>1</formula>
      <formula>9999</formula>
    </cfRule>
  </conditionalFormatting>
  <conditionalFormatting sqref="K1:K1048576">
    <cfRule type="cellIs" dxfId="33" priority="29" operator="between">
      <formula>1</formula>
      <formula>9999</formula>
    </cfRule>
  </conditionalFormatting>
  <conditionalFormatting sqref="L1:L1048576">
    <cfRule type="cellIs" dxfId="32" priority="28" operator="between">
      <formula>1</formula>
      <formula>9999</formula>
    </cfRule>
  </conditionalFormatting>
  <conditionalFormatting sqref="M1:M1048576">
    <cfRule type="cellIs" dxfId="31" priority="27" operator="between">
      <formula>1</formula>
      <formula>9999</formula>
    </cfRule>
  </conditionalFormatting>
  <conditionalFormatting sqref="O1:P1048576">
    <cfRule type="cellIs" dxfId="30" priority="25" operator="between">
      <formula>1</formula>
      <formula>9999</formula>
    </cfRule>
  </conditionalFormatting>
  <conditionalFormatting sqref="N1:N1048576">
    <cfRule type="cellIs" dxfId="29" priority="26" operator="between">
      <formula>1</formula>
      <formula>9999</formula>
    </cfRule>
  </conditionalFormatting>
  <conditionalFormatting sqref="R1:R1048576">
    <cfRule type="cellIs" dxfId="28" priority="23" operator="between">
      <formula>1</formula>
      <formula>9999</formula>
    </cfRule>
  </conditionalFormatting>
  <conditionalFormatting sqref="Q1:Q1048576">
    <cfRule type="cellIs" dxfId="27" priority="24" operator="between">
      <formula>1</formula>
      <formula>9999</formula>
    </cfRule>
  </conditionalFormatting>
  <conditionalFormatting sqref="W1:W1048576">
    <cfRule type="cellIs" dxfId="26" priority="18" operator="between">
      <formula>1</formula>
      <formula>9999</formula>
    </cfRule>
  </conditionalFormatting>
  <conditionalFormatting sqref="S1:S1048576">
    <cfRule type="cellIs" dxfId="25" priority="22" operator="between">
      <formula>1</formula>
      <formula>9999</formula>
    </cfRule>
  </conditionalFormatting>
  <conditionalFormatting sqref="T1:T1048576">
    <cfRule type="cellIs" dxfId="24" priority="21" operator="between">
      <formula>1</formula>
      <formula>9999</formula>
    </cfRule>
  </conditionalFormatting>
  <conditionalFormatting sqref="U1:U1048576">
    <cfRule type="cellIs" dxfId="23" priority="20" operator="between">
      <formula>1</formula>
      <formula>9999</formula>
    </cfRule>
  </conditionalFormatting>
  <conditionalFormatting sqref="V1:V1048576">
    <cfRule type="cellIs" dxfId="22" priority="19" operator="between">
      <formula>1</formula>
      <formula>9999</formula>
    </cfRule>
  </conditionalFormatting>
  <conditionalFormatting sqref="X1:Y1048576">
    <cfRule type="cellIs" dxfId="21" priority="17" operator="between">
      <formula>1</formula>
      <formula>9999</formula>
    </cfRule>
  </conditionalFormatting>
  <conditionalFormatting sqref="AC1:AF1048576">
    <cfRule type="cellIs" dxfId="20" priority="13" operator="between">
      <formula>1</formula>
      <formula>9999</formula>
    </cfRule>
  </conditionalFormatting>
  <conditionalFormatting sqref="Z1:Z1048576">
    <cfRule type="cellIs" dxfId="19" priority="16" operator="between">
      <formula>1</formula>
      <formula>9999</formula>
    </cfRule>
  </conditionalFormatting>
  <conditionalFormatting sqref="AA1:AA1048576">
    <cfRule type="cellIs" dxfId="18" priority="15" operator="between">
      <formula>1</formula>
      <formula>9999</formula>
    </cfRule>
  </conditionalFormatting>
  <conditionalFormatting sqref="AB1:AB1048576">
    <cfRule type="cellIs" dxfId="17" priority="14" operator="between">
      <formula>1</formula>
      <formula>9999</formula>
    </cfRule>
  </conditionalFormatting>
  <conditionalFormatting sqref="AG1:AH1048576">
    <cfRule type="cellIs" dxfId="16" priority="12" operator="between">
      <formula>1</formula>
      <formula>9999</formula>
    </cfRule>
  </conditionalFormatting>
  <conditionalFormatting sqref="AI1:AI1048576">
    <cfRule type="cellIs" dxfId="15" priority="11" operator="between">
      <formula>1</formula>
      <formula>9999</formula>
    </cfRule>
  </conditionalFormatting>
  <conditionalFormatting sqref="AJ1:AJ1048576">
    <cfRule type="cellIs" dxfId="14" priority="10" operator="between">
      <formula>1</formula>
      <formula>9999</formula>
    </cfRule>
  </conditionalFormatting>
  <conditionalFormatting sqref="AK1:AK1048576">
    <cfRule type="cellIs" dxfId="13" priority="9" operator="between">
      <formula>1</formula>
      <formula>9999</formula>
    </cfRule>
  </conditionalFormatting>
  <conditionalFormatting sqref="AL1:AL1048576">
    <cfRule type="cellIs" dxfId="12" priority="8" operator="between">
      <formula>1</formula>
      <formula>9999</formula>
    </cfRule>
  </conditionalFormatting>
  <conditionalFormatting sqref="AM1:AM1048576">
    <cfRule type="cellIs" dxfId="11" priority="7" operator="between">
      <formula>1</formula>
      <formula>9999</formula>
    </cfRule>
  </conditionalFormatting>
  <conditionalFormatting sqref="AN1:AN1048576">
    <cfRule type="cellIs" dxfId="10" priority="6" operator="between">
      <formula>1</formula>
      <formula>9999</formula>
    </cfRule>
  </conditionalFormatting>
  <conditionalFormatting sqref="AO1:AO1048576">
    <cfRule type="cellIs" dxfId="9" priority="5" operator="between">
      <formula>1</formula>
      <formula>9999</formula>
    </cfRule>
  </conditionalFormatting>
  <conditionalFormatting sqref="AP1:AP1048576">
    <cfRule type="cellIs" dxfId="8" priority="4" operator="between">
      <formula>1</formula>
      <formula>9999</formula>
    </cfRule>
  </conditionalFormatting>
  <conditionalFormatting sqref="AQ1:AQ1048576">
    <cfRule type="cellIs" dxfId="7" priority="3" operator="between">
      <formula>1</formula>
      <formula>9999</formula>
    </cfRule>
  </conditionalFormatting>
  <conditionalFormatting sqref="AR1:AR1048576">
    <cfRule type="cellIs" dxfId="6" priority="2" operator="between">
      <formula>1</formula>
      <formula>9999</formula>
    </cfRule>
  </conditionalFormatting>
  <pageMargins left="0.39370078740157483" right="0.39370078740157483" top="0.39370078740157483" bottom="0.39370078740157483" header="0.31496062992125984" footer="0.31496062992125984"/>
  <pageSetup paperSize="9" scale="43" fitToHeight="0" orientation="landscape" horizontalDpi="360" verticalDpi="360" r:id="rId1"/>
  <ignoredErrors>
    <ignoredError sqref="D2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9"/>
  <sheetViews>
    <sheetView showGridLines="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98.5546875" style="35" bestFit="1" customWidth="1"/>
    <col min="2" max="2" width="9.5546875" style="35" bestFit="1" customWidth="1"/>
    <col min="3" max="3" width="16.21875" style="35" bestFit="1" customWidth="1"/>
    <col min="4" max="4" width="7.88671875" style="49" bestFit="1" customWidth="1"/>
    <col min="5" max="5" width="69.21875" style="43" customWidth="1"/>
    <col min="6" max="6" width="8.77734375" style="34" bestFit="1" customWidth="1"/>
    <col min="7" max="7" width="12.88671875" style="67" bestFit="1" customWidth="1"/>
    <col min="8" max="8" width="3.77734375" style="67" bestFit="1" customWidth="1"/>
    <col min="9" max="9" width="8.109375" style="67" bestFit="1" customWidth="1"/>
    <col min="10" max="10" width="7.33203125" style="67" bestFit="1" customWidth="1"/>
    <col min="11" max="11" width="8.109375" style="67" bestFit="1" customWidth="1"/>
    <col min="12" max="16384" width="8.88671875" style="67"/>
  </cols>
  <sheetData>
    <row r="1" spans="1:11" ht="28.8" x14ac:dyDescent="0.3">
      <c r="A1" s="50" t="s">
        <v>99</v>
      </c>
      <c r="B1" s="50" t="s">
        <v>55</v>
      </c>
      <c r="C1" s="50" t="s">
        <v>112</v>
      </c>
      <c r="D1" s="51" t="s">
        <v>113</v>
      </c>
      <c r="E1" s="52" t="s">
        <v>100</v>
      </c>
      <c r="F1" s="50" t="s">
        <v>101</v>
      </c>
      <c r="G1" s="66" t="s">
        <v>102</v>
      </c>
      <c r="H1" s="66" t="s">
        <v>107</v>
      </c>
      <c r="I1" s="66" t="s">
        <v>108</v>
      </c>
      <c r="J1" s="66" t="s">
        <v>109</v>
      </c>
      <c r="K1" s="66" t="s">
        <v>110</v>
      </c>
    </row>
    <row r="2" spans="1:11" x14ac:dyDescent="0.3">
      <c r="A2" s="40" t="s">
        <v>0</v>
      </c>
      <c r="B2" s="69" t="s">
        <v>57</v>
      </c>
      <c r="C2" s="69" t="s">
        <v>57</v>
      </c>
      <c r="D2" s="70" t="str">
        <f>IF('2016 Kit List'!F3="","",'2016 Kit List'!F3)</f>
        <v/>
      </c>
      <c r="E2" s="54">
        <f>IF($A2='2016 Kit List'!$B$3,'2016 Kit List'!$E$3,IF($A2='2016 Kit List'!$B$4,'2016 Kit List'!$E$4,IF($A2='2016 Kit List'!$B$10,'2016 Kit List'!$E$10,IF($A2='2016 Kit List'!$B$16,'2016 Kit List'!$E$16,IF($A2='2016 Kit List'!$B$21,'2016 Kit List'!$E$21,IF($A2='2016 Kit List'!$B$25,'2016 Kit List'!$E$25,IF($A2='2016 Kit List'!$B$26,'2016 Kit List'!$E$26,IF($A2='2016 Kit List'!$B$31,'2016 Kit List'!$E$31,IF($A2='2016 Kit List'!$B$36,'2016 Kit List'!$E$36,IF($A2='2016 Kit List'!$B$42,'2016 Kit List'!$E$42,IF($A2='2016 Kit List'!$B$47,'2016 Kit List'!$E$47,IF($A2='2016 Kit List'!$B$52,'2016 Kit List'!$E$52,IF($A2='2016 Kit List'!$B$57,'2016 Kit List'!$E$57,IF($A2='2016 Kit List'!$B$64,'2016 Kit List'!$E$64,IF($A2='2016 Kit List'!$B$70,'2016 Kit List'!$E$70,IF($A2='2016 Kit List'!$B$71,'2016 Kit List'!$E$71,IF($A2='2016 Kit List'!$B$72,'2016 Kit List'!$E$72,"")))))))))))))))))</f>
        <v>6</v>
      </c>
      <c r="F2" s="71" t="str">
        <f>IF(D2="","",D2*E2)</f>
        <v/>
      </c>
      <c r="G2" s="72" t="str">
        <f>IF($D2="","No","Yes")</f>
        <v>No</v>
      </c>
      <c r="H2" s="72">
        <f>ROW()-1</f>
        <v>1</v>
      </c>
      <c r="I2" s="72" t="str">
        <f>IF(G2="No","",H2)</f>
        <v/>
      </c>
      <c r="J2" s="72" t="str">
        <f t="shared" ref="J2:J65" si="0">IFERROR(SMALL($I:$I,H2),"")</f>
        <v/>
      </c>
      <c r="K2" s="72" t="str">
        <f>IF(J2&lt;&gt;"",H2,"")</f>
        <v/>
      </c>
    </row>
    <row r="3" spans="1:11" x14ac:dyDescent="0.3">
      <c r="A3" s="40" t="s">
        <v>1</v>
      </c>
      <c r="B3" s="40" t="s">
        <v>111</v>
      </c>
      <c r="C3" s="40" t="s">
        <v>41</v>
      </c>
      <c r="D3" s="70" t="str">
        <f>IF('2016 Kit List'!G4="","",'2016 Kit List'!G4)</f>
        <v/>
      </c>
      <c r="E3" s="54">
        <f>IF($A3='2016 Kit List'!$B$3,'2016 Kit List'!$E$3,IF($A3='2016 Kit List'!$B$4,'2016 Kit List'!$E$4,IF($A3='2016 Kit List'!$B$10,'2016 Kit List'!$E$10,IF($A3='2016 Kit List'!$B$16,'2016 Kit List'!$E$16,IF($A3='2016 Kit List'!$B$21,'2016 Kit List'!$E$21,IF($A3='2016 Kit List'!$B$25,'2016 Kit List'!$E$25,IF($A3='2016 Kit List'!$B$26,'2016 Kit List'!$E$26,IF($A3='2016 Kit List'!$B$31,'2016 Kit List'!$E$31,IF($A3='2016 Kit List'!$B$36,'2016 Kit List'!$E$36,IF($A3='2016 Kit List'!$B$42,'2016 Kit List'!$E$42,IF($A3='2016 Kit List'!$B$47,'2016 Kit List'!$E$47,IF($A3='2016 Kit List'!$B$52,'2016 Kit List'!$E$52,IF($A3='2016 Kit List'!$B$57,'2016 Kit List'!$E$57,IF($A3='2016 Kit List'!$B$64,'2016 Kit List'!$E$64,IF($A3='2016 Kit List'!$B$70,'2016 Kit List'!$E$70,IF($A3='2016 Kit List'!$B$71,'2016 Kit List'!$E$71,IF($A3='2016 Kit List'!$B$72,'2016 Kit List'!$E$72,"")))))))))))))))))</f>
        <v>11.5</v>
      </c>
      <c r="F3" s="71" t="str">
        <f t="shared" ref="F3:F70" si="1">IF(D3="","",D3*E3)</f>
        <v/>
      </c>
      <c r="G3" s="72" t="str">
        <f t="shared" ref="G3:G66" si="2">IF($D3="","No","Yes")</f>
        <v>No</v>
      </c>
      <c r="H3" s="72">
        <f t="shared" ref="H3:H66" si="3">ROW()-1</f>
        <v>2</v>
      </c>
      <c r="I3" s="72" t="str">
        <f t="shared" ref="I3:I66" si="4">IF(G3="No","",H3)</f>
        <v/>
      </c>
      <c r="J3" s="72" t="str">
        <f t="shared" si="0"/>
        <v/>
      </c>
      <c r="K3" s="72" t="str">
        <f t="shared" ref="K3:K66" si="5">IF(J3&lt;&gt;"",H3,"")</f>
        <v/>
      </c>
    </row>
    <row r="4" spans="1:11" x14ac:dyDescent="0.3">
      <c r="A4" s="40" t="s">
        <v>1</v>
      </c>
      <c r="B4" s="40" t="s">
        <v>111</v>
      </c>
      <c r="C4" s="40" t="s">
        <v>42</v>
      </c>
      <c r="D4" s="70" t="str">
        <f>IF('2016 Kit List'!H4="","",'2016 Kit List'!H4)</f>
        <v/>
      </c>
      <c r="E4" s="54">
        <f>IF($A4='2016 Kit List'!$B$3,'2016 Kit List'!$E$3,IF($A4='2016 Kit List'!$B$4,'2016 Kit List'!$E$4,IF($A4='2016 Kit List'!$B$10,'2016 Kit List'!$E$10,IF($A4='2016 Kit List'!$B$16,'2016 Kit List'!$E$16,IF($A4='2016 Kit List'!$B$21,'2016 Kit List'!$E$21,IF($A4='2016 Kit List'!$B$25,'2016 Kit List'!$E$25,IF($A4='2016 Kit List'!$B$26,'2016 Kit List'!$E$26,IF($A4='2016 Kit List'!$B$31,'2016 Kit List'!$E$31,IF($A4='2016 Kit List'!$B$36,'2016 Kit List'!$E$36,IF($A4='2016 Kit List'!$B$42,'2016 Kit List'!$E$42,IF($A4='2016 Kit List'!$B$47,'2016 Kit List'!$E$47,IF($A4='2016 Kit List'!$B$52,'2016 Kit List'!$E$52,IF($A4='2016 Kit List'!$B$57,'2016 Kit List'!$E$57,IF($A4='2016 Kit List'!$B$64,'2016 Kit List'!$E$64,IF($A4='2016 Kit List'!$B$70,'2016 Kit List'!$E$70,IF($A4='2016 Kit List'!$B$71,'2016 Kit List'!$E$71,IF($A4='2016 Kit List'!$B$72,'2016 Kit List'!$E$72,"")))))))))))))))))</f>
        <v>11.5</v>
      </c>
      <c r="F4" s="71" t="str">
        <f t="shared" si="1"/>
        <v/>
      </c>
      <c r="G4" s="72" t="str">
        <f t="shared" si="2"/>
        <v>No</v>
      </c>
      <c r="H4" s="72">
        <f t="shared" si="3"/>
        <v>3</v>
      </c>
      <c r="I4" s="72" t="str">
        <f t="shared" si="4"/>
        <v/>
      </c>
      <c r="J4" s="72" t="str">
        <f t="shared" si="0"/>
        <v/>
      </c>
      <c r="K4" s="72" t="str">
        <f t="shared" si="5"/>
        <v/>
      </c>
    </row>
    <row r="5" spans="1:11" x14ac:dyDescent="0.3">
      <c r="A5" s="40" t="s">
        <v>1</v>
      </c>
      <c r="B5" s="40" t="s">
        <v>111</v>
      </c>
      <c r="C5" s="40" t="s">
        <v>46</v>
      </c>
      <c r="D5" s="70" t="str">
        <f>IF('2016 Kit List'!I4="","",'2016 Kit List'!I4)</f>
        <v/>
      </c>
      <c r="E5" s="54">
        <f>IF($A5='2016 Kit List'!$B$3,'2016 Kit List'!$E$3,IF($A5='2016 Kit List'!$B$4,'2016 Kit List'!$E$4,IF($A5='2016 Kit List'!$B$10,'2016 Kit List'!$E$10,IF($A5='2016 Kit List'!$B$16,'2016 Kit List'!$E$16,IF($A5='2016 Kit List'!$B$21,'2016 Kit List'!$E$21,IF($A5='2016 Kit List'!$B$25,'2016 Kit List'!$E$25,IF($A5='2016 Kit List'!$B$26,'2016 Kit List'!$E$26,IF($A5='2016 Kit List'!$B$31,'2016 Kit List'!$E$31,IF($A5='2016 Kit List'!$B$36,'2016 Kit List'!$E$36,IF($A5='2016 Kit List'!$B$42,'2016 Kit List'!$E$42,IF($A5='2016 Kit List'!$B$47,'2016 Kit List'!$E$47,IF($A5='2016 Kit List'!$B$52,'2016 Kit List'!$E$52,IF($A5='2016 Kit List'!$B$57,'2016 Kit List'!$E$57,IF($A5='2016 Kit List'!$B$64,'2016 Kit List'!$E$64,IF($A5='2016 Kit List'!$B$70,'2016 Kit List'!$E$70,IF($A5='2016 Kit List'!$B$71,'2016 Kit List'!$E$71,IF($A5='2016 Kit List'!$B$72,'2016 Kit List'!$E$72,"")))))))))))))))))</f>
        <v>11.5</v>
      </c>
      <c r="F5" s="71" t="str">
        <f t="shared" si="1"/>
        <v/>
      </c>
      <c r="G5" s="72" t="str">
        <f t="shared" si="2"/>
        <v>No</v>
      </c>
      <c r="H5" s="72">
        <f t="shared" si="3"/>
        <v>4</v>
      </c>
      <c r="I5" s="72" t="str">
        <f t="shared" si="4"/>
        <v/>
      </c>
      <c r="J5" s="72" t="str">
        <f t="shared" si="0"/>
        <v/>
      </c>
      <c r="K5" s="72" t="str">
        <f t="shared" si="5"/>
        <v/>
      </c>
    </row>
    <row r="6" spans="1:11" x14ac:dyDescent="0.3">
      <c r="A6" s="40" t="s">
        <v>1</v>
      </c>
      <c r="B6" s="40" t="s">
        <v>111</v>
      </c>
      <c r="C6" s="40" t="s">
        <v>49</v>
      </c>
      <c r="D6" s="70" t="str">
        <f>IF('2016 Kit List'!M4="","",'2016 Kit List'!M4)</f>
        <v/>
      </c>
      <c r="E6" s="54">
        <f>IF($A6='2016 Kit List'!$B$3,'2016 Kit List'!$E$3,IF($A6='2016 Kit List'!$B$4,'2016 Kit List'!$E$4,IF($A6='2016 Kit List'!$B$10,'2016 Kit List'!$E$10,IF($A6='2016 Kit List'!$B$16,'2016 Kit List'!$E$16,IF($A6='2016 Kit List'!$B$21,'2016 Kit List'!$E$21,IF($A6='2016 Kit List'!$B$25,'2016 Kit List'!$E$25,IF($A6='2016 Kit List'!$B$26,'2016 Kit List'!$E$26,IF($A6='2016 Kit List'!$B$31,'2016 Kit List'!$E$31,IF($A6='2016 Kit List'!$B$36,'2016 Kit List'!$E$36,IF($A6='2016 Kit List'!$B$42,'2016 Kit List'!$E$42,IF($A6='2016 Kit List'!$B$47,'2016 Kit List'!$E$47,IF($A6='2016 Kit List'!$B$52,'2016 Kit List'!$E$52,IF($A6='2016 Kit List'!$B$57,'2016 Kit List'!$E$57,IF($A6='2016 Kit List'!$B$64,'2016 Kit List'!$E$64,IF($A6='2016 Kit List'!$B$70,'2016 Kit List'!$E$70,IF($A6='2016 Kit List'!$B$71,'2016 Kit List'!$E$71,IF($A6='2016 Kit List'!$B$72,'2016 Kit List'!$E$72,"")))))))))))))))))</f>
        <v>11.5</v>
      </c>
      <c r="F6" s="71" t="str">
        <f t="shared" si="1"/>
        <v/>
      </c>
      <c r="G6" s="72" t="str">
        <f t="shared" si="2"/>
        <v>No</v>
      </c>
      <c r="H6" s="72">
        <f t="shared" si="3"/>
        <v>5</v>
      </c>
      <c r="I6" s="72" t="str">
        <f t="shared" si="4"/>
        <v/>
      </c>
      <c r="J6" s="72" t="str">
        <f t="shared" si="0"/>
        <v/>
      </c>
      <c r="K6" s="72" t="str">
        <f t="shared" si="5"/>
        <v/>
      </c>
    </row>
    <row r="7" spans="1:11" x14ac:dyDescent="0.3">
      <c r="A7" s="40" t="s">
        <v>1</v>
      </c>
      <c r="B7" s="40" t="s">
        <v>111</v>
      </c>
      <c r="C7" s="40" t="s">
        <v>47</v>
      </c>
      <c r="D7" s="70" t="str">
        <f>IF('2016 Kit List'!O4="","",'2016 Kit List'!O4)</f>
        <v/>
      </c>
      <c r="E7" s="54">
        <f>IF($A7='2016 Kit List'!$B$3,'2016 Kit List'!$E$3,IF($A7='2016 Kit List'!$B$4,'2016 Kit List'!$E$4,IF($A7='2016 Kit List'!$B$10,'2016 Kit List'!$E$10,IF($A7='2016 Kit List'!$B$16,'2016 Kit List'!$E$16,IF($A7='2016 Kit List'!$B$21,'2016 Kit List'!$E$21,IF($A7='2016 Kit List'!$B$25,'2016 Kit List'!$E$25,IF($A7='2016 Kit List'!$B$26,'2016 Kit List'!$E$26,IF($A7='2016 Kit List'!$B$31,'2016 Kit List'!$E$31,IF($A7='2016 Kit List'!$B$36,'2016 Kit List'!$E$36,IF($A7='2016 Kit List'!$B$42,'2016 Kit List'!$E$42,IF($A7='2016 Kit List'!$B$47,'2016 Kit List'!$E$47,IF($A7='2016 Kit List'!$B$52,'2016 Kit List'!$E$52,IF($A7='2016 Kit List'!$B$57,'2016 Kit List'!$E$57,IF($A7='2016 Kit List'!$B$64,'2016 Kit List'!$E$64,IF($A7='2016 Kit List'!$B$70,'2016 Kit List'!$E$70,IF($A7='2016 Kit List'!$B$71,'2016 Kit List'!$E$71,IF($A7='2016 Kit List'!$B$72,'2016 Kit List'!$E$72,"")))))))))))))))))</f>
        <v>11.5</v>
      </c>
      <c r="F7" s="71" t="str">
        <f t="shared" si="1"/>
        <v/>
      </c>
      <c r="G7" s="72" t="str">
        <f t="shared" si="2"/>
        <v>No</v>
      </c>
      <c r="H7" s="72">
        <f t="shared" si="3"/>
        <v>6</v>
      </c>
      <c r="I7" s="72" t="str">
        <f t="shared" si="4"/>
        <v/>
      </c>
      <c r="J7" s="72" t="str">
        <f t="shared" si="0"/>
        <v/>
      </c>
      <c r="K7" s="72" t="str">
        <f t="shared" si="5"/>
        <v/>
      </c>
    </row>
    <row r="8" spans="1:11" x14ac:dyDescent="0.3">
      <c r="A8" s="40" t="s">
        <v>1</v>
      </c>
      <c r="B8" s="40" t="s">
        <v>111</v>
      </c>
      <c r="C8" s="40" t="s">
        <v>52</v>
      </c>
      <c r="D8" s="70" t="str">
        <f>IF('2016 Kit List'!R4="","",'2016 Kit List'!R4)</f>
        <v/>
      </c>
      <c r="E8" s="54">
        <f>IF($A8='2016 Kit List'!$B$3,'2016 Kit List'!$E$3,IF($A8='2016 Kit List'!$B$4,'2016 Kit List'!$E$4,IF($A8='2016 Kit List'!$B$10,'2016 Kit List'!$E$10,IF($A8='2016 Kit List'!$B$16,'2016 Kit List'!$E$16,IF($A8='2016 Kit List'!$B$21,'2016 Kit List'!$E$21,IF($A8='2016 Kit List'!$B$25,'2016 Kit List'!$E$25,IF($A8='2016 Kit List'!$B$26,'2016 Kit List'!$E$26,IF($A8='2016 Kit List'!$B$31,'2016 Kit List'!$E$31,IF($A8='2016 Kit List'!$B$36,'2016 Kit List'!$E$36,IF($A8='2016 Kit List'!$B$42,'2016 Kit List'!$E$42,IF($A8='2016 Kit List'!$B$47,'2016 Kit List'!$E$47,IF($A8='2016 Kit List'!$B$52,'2016 Kit List'!$E$52,IF($A8='2016 Kit List'!$B$57,'2016 Kit List'!$E$57,IF($A8='2016 Kit List'!$B$64,'2016 Kit List'!$E$64,IF($A8='2016 Kit List'!$B$70,'2016 Kit List'!$E$70,IF($A8='2016 Kit List'!$B$71,'2016 Kit List'!$E$71,IF($A8='2016 Kit List'!$B$72,'2016 Kit List'!$E$72,"")))))))))))))))))</f>
        <v>11.5</v>
      </c>
      <c r="F8" s="71" t="str">
        <f t="shared" si="1"/>
        <v/>
      </c>
      <c r="G8" s="72" t="str">
        <f t="shared" si="2"/>
        <v>No</v>
      </c>
      <c r="H8" s="72">
        <f t="shared" si="3"/>
        <v>7</v>
      </c>
      <c r="I8" s="72" t="str">
        <f t="shared" si="4"/>
        <v/>
      </c>
      <c r="J8" s="72" t="str">
        <f t="shared" si="0"/>
        <v/>
      </c>
      <c r="K8" s="72" t="str">
        <f t="shared" si="5"/>
        <v/>
      </c>
    </row>
    <row r="9" spans="1:11" x14ac:dyDescent="0.3">
      <c r="A9" s="40" t="s">
        <v>1</v>
      </c>
      <c r="B9" s="40" t="s">
        <v>111</v>
      </c>
      <c r="C9" s="40" t="s">
        <v>40</v>
      </c>
      <c r="D9" s="70" t="str">
        <f>IF('2016 Kit List'!S4="","",'2016 Kit List'!S4)</f>
        <v/>
      </c>
      <c r="E9" s="54">
        <f>IF($A9='2016 Kit List'!$B$3,'2016 Kit List'!$E$3,IF($A9='2016 Kit List'!$B$4,'2016 Kit List'!$E$4,IF($A9='2016 Kit List'!$B$10,'2016 Kit List'!$E$10,IF($A9='2016 Kit List'!$B$16,'2016 Kit List'!$E$16,IF($A9='2016 Kit List'!$B$21,'2016 Kit List'!$E$21,IF($A9='2016 Kit List'!$B$25,'2016 Kit List'!$E$25,IF($A9='2016 Kit List'!$B$26,'2016 Kit List'!$E$26,IF($A9='2016 Kit List'!$B$31,'2016 Kit List'!$E$31,IF($A9='2016 Kit List'!$B$36,'2016 Kit List'!$E$36,IF($A9='2016 Kit List'!$B$42,'2016 Kit List'!$E$42,IF($A9='2016 Kit List'!$B$47,'2016 Kit List'!$E$47,IF($A9='2016 Kit List'!$B$52,'2016 Kit List'!$E$52,IF($A9='2016 Kit List'!$B$57,'2016 Kit List'!$E$57,IF($A9='2016 Kit List'!$B$64,'2016 Kit List'!$E$64,IF($A9='2016 Kit List'!$B$70,'2016 Kit List'!$E$70,IF($A9='2016 Kit List'!$B$71,'2016 Kit List'!$E$71,IF($A9='2016 Kit List'!$B$72,'2016 Kit List'!$E$72,"")))))))))))))))))</f>
        <v>11.5</v>
      </c>
      <c r="F9" s="71" t="str">
        <f t="shared" si="1"/>
        <v/>
      </c>
      <c r="G9" s="72" t="str">
        <f t="shared" si="2"/>
        <v>No</v>
      </c>
      <c r="H9" s="72">
        <f t="shared" si="3"/>
        <v>8</v>
      </c>
      <c r="I9" s="72" t="str">
        <f t="shared" si="4"/>
        <v/>
      </c>
      <c r="J9" s="72" t="str">
        <f t="shared" si="0"/>
        <v/>
      </c>
      <c r="K9" s="72" t="str">
        <f t="shared" si="5"/>
        <v/>
      </c>
    </row>
    <row r="10" spans="1:11" x14ac:dyDescent="0.3">
      <c r="A10" s="40" t="s">
        <v>1</v>
      </c>
      <c r="B10" s="40" t="s">
        <v>111</v>
      </c>
      <c r="C10" s="40" t="s">
        <v>54</v>
      </c>
      <c r="D10" s="70" t="str">
        <f>IF('2016 Kit List'!V4="","",'2016 Kit List'!V4)</f>
        <v/>
      </c>
      <c r="E10" s="54">
        <f>IF($A10='2016 Kit List'!$B$3,'2016 Kit List'!$E$3,IF($A10='2016 Kit List'!$B$4,'2016 Kit List'!$E$4,IF($A10='2016 Kit List'!$B$10,'2016 Kit List'!$E$10,IF($A10='2016 Kit List'!$B$16,'2016 Kit List'!$E$16,IF($A10='2016 Kit List'!$B$21,'2016 Kit List'!$E$21,IF($A10='2016 Kit List'!$B$25,'2016 Kit List'!$E$25,IF($A10='2016 Kit List'!$B$26,'2016 Kit List'!$E$26,IF($A10='2016 Kit List'!$B$31,'2016 Kit List'!$E$31,IF($A10='2016 Kit List'!$B$36,'2016 Kit List'!$E$36,IF($A10='2016 Kit List'!$B$42,'2016 Kit List'!$E$42,IF($A10='2016 Kit List'!$B$47,'2016 Kit List'!$E$47,IF($A10='2016 Kit List'!$B$52,'2016 Kit List'!$E$52,IF($A10='2016 Kit List'!$B$57,'2016 Kit List'!$E$57,IF($A10='2016 Kit List'!$B$64,'2016 Kit List'!$E$64,IF($A10='2016 Kit List'!$B$70,'2016 Kit List'!$E$70,IF($A10='2016 Kit List'!$B$71,'2016 Kit List'!$E$71,IF($A10='2016 Kit List'!$B$72,'2016 Kit List'!$E$72,"")))))))))))))))))</f>
        <v>11.5</v>
      </c>
      <c r="F10" s="71" t="str">
        <f t="shared" si="1"/>
        <v/>
      </c>
      <c r="G10" s="72" t="str">
        <f t="shared" si="2"/>
        <v>No</v>
      </c>
      <c r="H10" s="72">
        <f t="shared" si="3"/>
        <v>9</v>
      </c>
      <c r="I10" s="72" t="str">
        <f t="shared" si="4"/>
        <v/>
      </c>
      <c r="J10" s="72" t="str">
        <f t="shared" si="0"/>
        <v/>
      </c>
      <c r="K10" s="72" t="str">
        <f t="shared" si="5"/>
        <v/>
      </c>
    </row>
    <row r="11" spans="1:11" x14ac:dyDescent="0.3">
      <c r="A11" s="40" t="s">
        <v>1</v>
      </c>
      <c r="B11" s="40" t="s">
        <v>111</v>
      </c>
      <c r="C11" s="40" t="s">
        <v>44</v>
      </c>
      <c r="D11" s="70" t="str">
        <f>IF('2016 Kit List'!Y4="","",'2016 Kit List'!Y4)</f>
        <v/>
      </c>
      <c r="E11" s="54">
        <f>IF($A11='2016 Kit List'!$B$3,'2016 Kit List'!$E$3,IF($A11='2016 Kit List'!$B$4,'2016 Kit List'!$E$4,IF($A11='2016 Kit List'!$B$10,'2016 Kit List'!$E$10,IF($A11='2016 Kit List'!$B$16,'2016 Kit List'!$E$16,IF($A11='2016 Kit List'!$B$21,'2016 Kit List'!$E$21,IF($A11='2016 Kit List'!$B$25,'2016 Kit List'!$E$25,IF($A11='2016 Kit List'!$B$26,'2016 Kit List'!$E$26,IF($A11='2016 Kit List'!$B$31,'2016 Kit List'!$E$31,IF($A11='2016 Kit List'!$B$36,'2016 Kit List'!$E$36,IF($A11='2016 Kit List'!$B$42,'2016 Kit List'!$E$42,IF($A11='2016 Kit List'!$B$47,'2016 Kit List'!$E$47,IF($A11='2016 Kit List'!$B$52,'2016 Kit List'!$E$52,IF($A11='2016 Kit List'!$B$57,'2016 Kit List'!$E$57,IF($A11='2016 Kit List'!$B$64,'2016 Kit List'!$E$64,IF($A11='2016 Kit List'!$B$70,'2016 Kit List'!$E$70,IF($A11='2016 Kit List'!$B$71,'2016 Kit List'!$E$71,IF($A11='2016 Kit List'!$B$72,'2016 Kit List'!$E$72,"")))))))))))))))))</f>
        <v>11.5</v>
      </c>
      <c r="F11" s="71" t="str">
        <f t="shared" si="1"/>
        <v/>
      </c>
      <c r="G11" s="72" t="str">
        <f t="shared" si="2"/>
        <v>No</v>
      </c>
      <c r="H11" s="72">
        <f t="shared" si="3"/>
        <v>10</v>
      </c>
      <c r="I11" s="72" t="str">
        <f t="shared" si="4"/>
        <v/>
      </c>
      <c r="J11" s="72" t="str">
        <f t="shared" si="0"/>
        <v/>
      </c>
      <c r="K11" s="72" t="str">
        <f t="shared" si="5"/>
        <v/>
      </c>
    </row>
    <row r="12" spans="1:11" x14ac:dyDescent="0.3">
      <c r="A12" s="40" t="s">
        <v>1</v>
      </c>
      <c r="B12" s="40" t="s">
        <v>111</v>
      </c>
      <c r="C12" s="40" t="s">
        <v>48</v>
      </c>
      <c r="D12" s="70" t="str">
        <f>IF('2016 Kit List'!AA4="","",'2016 Kit List'!AA4)</f>
        <v/>
      </c>
      <c r="E12" s="54">
        <f>IF($A12='2016 Kit List'!$B$3,'2016 Kit List'!$E$3,IF($A12='2016 Kit List'!$B$4,'2016 Kit List'!$E$4,IF($A12='2016 Kit List'!$B$10,'2016 Kit List'!$E$10,IF($A12='2016 Kit List'!$B$16,'2016 Kit List'!$E$16,IF($A12='2016 Kit List'!$B$21,'2016 Kit List'!$E$21,IF($A12='2016 Kit List'!$B$25,'2016 Kit List'!$E$25,IF($A12='2016 Kit List'!$B$26,'2016 Kit List'!$E$26,IF($A12='2016 Kit List'!$B$31,'2016 Kit List'!$E$31,IF($A12='2016 Kit List'!$B$36,'2016 Kit List'!$E$36,IF($A12='2016 Kit List'!$B$42,'2016 Kit List'!$E$42,IF($A12='2016 Kit List'!$B$47,'2016 Kit List'!$E$47,IF($A12='2016 Kit List'!$B$52,'2016 Kit List'!$E$52,IF($A12='2016 Kit List'!$B$57,'2016 Kit List'!$E$57,IF($A12='2016 Kit List'!$B$64,'2016 Kit List'!$E$64,IF($A12='2016 Kit List'!$B$70,'2016 Kit List'!$E$70,IF($A12='2016 Kit List'!$B$71,'2016 Kit List'!$E$71,IF($A12='2016 Kit List'!$B$72,'2016 Kit List'!$E$72,"")))))))))))))))))</f>
        <v>11.5</v>
      </c>
      <c r="F12" s="71" t="str">
        <f t="shared" si="1"/>
        <v/>
      </c>
      <c r="G12" s="72" t="str">
        <f t="shared" si="2"/>
        <v>No</v>
      </c>
      <c r="H12" s="72">
        <f t="shared" si="3"/>
        <v>11</v>
      </c>
      <c r="I12" s="72" t="str">
        <f t="shared" si="4"/>
        <v/>
      </c>
      <c r="J12" s="72" t="str">
        <f t="shared" si="0"/>
        <v/>
      </c>
      <c r="K12" s="72" t="str">
        <f t="shared" si="5"/>
        <v/>
      </c>
    </row>
    <row r="13" spans="1:11" x14ac:dyDescent="0.3">
      <c r="A13" s="40" t="s">
        <v>1</v>
      </c>
      <c r="B13" s="40" t="s">
        <v>111</v>
      </c>
      <c r="C13" s="40" t="s">
        <v>51</v>
      </c>
      <c r="D13" s="70" t="str">
        <f>IF('2016 Kit List'!AH4="","",'2016 Kit List'!AH4)</f>
        <v/>
      </c>
      <c r="E13" s="54">
        <f>IF($A13='2016 Kit List'!$B$3,'2016 Kit List'!$E$3,IF($A13='2016 Kit List'!$B$4,'2016 Kit List'!$E$4,IF($A13='2016 Kit List'!$B$10,'2016 Kit List'!$E$10,IF($A13='2016 Kit List'!$B$16,'2016 Kit List'!$E$16,IF($A13='2016 Kit List'!$B$21,'2016 Kit List'!$E$21,IF($A13='2016 Kit List'!$B$25,'2016 Kit List'!$E$25,IF($A13='2016 Kit List'!$B$26,'2016 Kit List'!$E$26,IF($A13='2016 Kit List'!$B$31,'2016 Kit List'!$E$31,IF($A13='2016 Kit List'!$B$36,'2016 Kit List'!$E$36,IF($A13='2016 Kit List'!$B$42,'2016 Kit List'!$E$42,IF($A13='2016 Kit List'!$B$47,'2016 Kit List'!$E$47,IF($A13='2016 Kit List'!$B$52,'2016 Kit List'!$E$52,IF($A13='2016 Kit List'!$B$57,'2016 Kit List'!$E$57,IF($A13='2016 Kit List'!$B$64,'2016 Kit List'!$E$64,IF($A13='2016 Kit List'!$B$70,'2016 Kit List'!$E$70,IF($A13='2016 Kit List'!$B$71,'2016 Kit List'!$E$71,IF($A13='2016 Kit List'!$B$72,'2016 Kit List'!$E$72,"")))))))))))))))))</f>
        <v>11.5</v>
      </c>
      <c r="F13" s="71" t="str">
        <f t="shared" si="1"/>
        <v/>
      </c>
      <c r="G13" s="72" t="str">
        <f t="shared" si="2"/>
        <v>No</v>
      </c>
      <c r="H13" s="72">
        <f t="shared" si="3"/>
        <v>12</v>
      </c>
      <c r="I13" s="72" t="str">
        <f t="shared" si="4"/>
        <v/>
      </c>
      <c r="J13" s="72" t="str">
        <f t="shared" si="0"/>
        <v/>
      </c>
      <c r="K13" s="72" t="str">
        <f t="shared" si="5"/>
        <v/>
      </c>
    </row>
    <row r="14" spans="1:11" x14ac:dyDescent="0.3">
      <c r="A14" s="40" t="s">
        <v>1</v>
      </c>
      <c r="B14" s="40" t="s">
        <v>111</v>
      </c>
      <c r="C14" s="40" t="s">
        <v>53</v>
      </c>
      <c r="D14" s="70" t="str">
        <f>IF('2016 Kit List'!AJ4="","",'2016 Kit List'!AJ4)</f>
        <v/>
      </c>
      <c r="E14" s="54">
        <f>IF($A14='2016 Kit List'!$B$3,'2016 Kit List'!$E$3,IF($A14='2016 Kit List'!$B$4,'2016 Kit List'!$E$4,IF($A14='2016 Kit List'!$B$10,'2016 Kit List'!$E$10,IF($A14='2016 Kit List'!$B$16,'2016 Kit List'!$E$16,IF($A14='2016 Kit List'!$B$21,'2016 Kit List'!$E$21,IF($A14='2016 Kit List'!$B$25,'2016 Kit List'!$E$25,IF($A14='2016 Kit List'!$B$26,'2016 Kit List'!$E$26,IF($A14='2016 Kit List'!$B$31,'2016 Kit List'!$E$31,IF($A14='2016 Kit List'!$B$36,'2016 Kit List'!$E$36,IF($A14='2016 Kit List'!$B$42,'2016 Kit List'!$E$42,IF($A14='2016 Kit List'!$B$47,'2016 Kit List'!$E$47,IF($A14='2016 Kit List'!$B$52,'2016 Kit List'!$E$52,IF($A14='2016 Kit List'!$B$57,'2016 Kit List'!$E$57,IF($A14='2016 Kit List'!$B$64,'2016 Kit List'!$E$64,IF($A14='2016 Kit List'!$B$70,'2016 Kit List'!$E$70,IF($A14='2016 Kit List'!$B$71,'2016 Kit List'!$E$71,IF($A14='2016 Kit List'!$B$72,'2016 Kit List'!$E$72,"")))))))))))))))))</f>
        <v>11.5</v>
      </c>
      <c r="F14" s="71" t="str">
        <f t="shared" si="1"/>
        <v/>
      </c>
      <c r="G14" s="72" t="str">
        <f t="shared" si="2"/>
        <v>No</v>
      </c>
      <c r="H14" s="72">
        <f t="shared" si="3"/>
        <v>13</v>
      </c>
      <c r="I14" s="72" t="str">
        <f t="shared" si="4"/>
        <v/>
      </c>
      <c r="J14" s="72" t="str">
        <f t="shared" si="0"/>
        <v/>
      </c>
      <c r="K14" s="72" t="str">
        <f t="shared" si="5"/>
        <v/>
      </c>
    </row>
    <row r="15" spans="1:11" x14ac:dyDescent="0.3">
      <c r="A15" s="40" t="s">
        <v>1</v>
      </c>
      <c r="B15" s="40" t="s">
        <v>111</v>
      </c>
      <c r="C15" s="40" t="s">
        <v>45</v>
      </c>
      <c r="D15" s="70" t="str">
        <f>IF('2016 Kit List'!AO4="","",'2016 Kit List'!AO4)</f>
        <v/>
      </c>
      <c r="E15" s="54">
        <f>IF($A15='2016 Kit List'!$B$3,'2016 Kit List'!$E$3,IF($A15='2016 Kit List'!$B$4,'2016 Kit List'!$E$4,IF($A15='2016 Kit List'!$B$10,'2016 Kit List'!$E$10,IF($A15='2016 Kit List'!$B$16,'2016 Kit List'!$E$16,IF($A15='2016 Kit List'!$B$21,'2016 Kit List'!$E$21,IF($A15='2016 Kit List'!$B$25,'2016 Kit List'!$E$25,IF($A15='2016 Kit List'!$B$26,'2016 Kit List'!$E$26,IF($A15='2016 Kit List'!$B$31,'2016 Kit List'!$E$31,IF($A15='2016 Kit List'!$B$36,'2016 Kit List'!$E$36,IF($A15='2016 Kit List'!$B$42,'2016 Kit List'!$E$42,IF($A15='2016 Kit List'!$B$47,'2016 Kit List'!$E$47,IF($A15='2016 Kit List'!$B$52,'2016 Kit List'!$E$52,IF($A15='2016 Kit List'!$B$57,'2016 Kit List'!$E$57,IF($A15='2016 Kit List'!$B$64,'2016 Kit List'!$E$64,IF($A15='2016 Kit List'!$B$70,'2016 Kit List'!$E$70,IF($A15='2016 Kit List'!$B$71,'2016 Kit List'!$E$71,IF($A15='2016 Kit List'!$B$72,'2016 Kit List'!$E$72,"")))))))))))))))))</f>
        <v>11.5</v>
      </c>
      <c r="F15" s="71" t="str">
        <f t="shared" si="1"/>
        <v/>
      </c>
      <c r="G15" s="72" t="str">
        <f t="shared" si="2"/>
        <v>No</v>
      </c>
      <c r="H15" s="72">
        <f t="shared" si="3"/>
        <v>14</v>
      </c>
      <c r="I15" s="72" t="str">
        <f t="shared" si="4"/>
        <v/>
      </c>
      <c r="J15" s="72" t="str">
        <f t="shared" si="0"/>
        <v/>
      </c>
      <c r="K15" s="72" t="str">
        <f t="shared" si="5"/>
        <v/>
      </c>
    </row>
    <row r="16" spans="1:11" x14ac:dyDescent="0.3">
      <c r="A16" s="40" t="s">
        <v>1</v>
      </c>
      <c r="B16" s="40" t="s">
        <v>111</v>
      </c>
      <c r="C16" s="40" t="s">
        <v>43</v>
      </c>
      <c r="D16" s="70" t="str">
        <f>IF('2016 Kit List'!AP4="","",'2016 Kit List'!AP4)</f>
        <v/>
      </c>
      <c r="E16" s="54">
        <f>IF($A16='2016 Kit List'!$B$3,'2016 Kit List'!$E$3,IF($A16='2016 Kit List'!$B$4,'2016 Kit List'!$E$4,IF($A16='2016 Kit List'!$B$10,'2016 Kit List'!$E$10,IF($A16='2016 Kit List'!$B$16,'2016 Kit List'!$E$16,IF($A16='2016 Kit List'!$B$21,'2016 Kit List'!$E$21,IF($A16='2016 Kit List'!$B$25,'2016 Kit List'!$E$25,IF($A16='2016 Kit List'!$B$26,'2016 Kit List'!$E$26,IF($A16='2016 Kit List'!$B$31,'2016 Kit List'!$E$31,IF($A16='2016 Kit List'!$B$36,'2016 Kit List'!$E$36,IF($A16='2016 Kit List'!$B$42,'2016 Kit List'!$E$42,IF($A16='2016 Kit List'!$B$47,'2016 Kit List'!$E$47,IF($A16='2016 Kit List'!$B$52,'2016 Kit List'!$E$52,IF($A16='2016 Kit List'!$B$57,'2016 Kit List'!$E$57,IF($A16='2016 Kit List'!$B$64,'2016 Kit List'!$E$64,IF($A16='2016 Kit List'!$B$70,'2016 Kit List'!$E$70,IF($A16='2016 Kit List'!$B$71,'2016 Kit List'!$E$71,IF($A16='2016 Kit List'!$B$72,'2016 Kit List'!$E$72,"")))))))))))))))))</f>
        <v>11.5</v>
      </c>
      <c r="F16" s="71" t="str">
        <f t="shared" si="1"/>
        <v/>
      </c>
      <c r="G16" s="72" t="str">
        <f t="shared" si="2"/>
        <v>No</v>
      </c>
      <c r="H16" s="72">
        <f t="shared" si="3"/>
        <v>15</v>
      </c>
      <c r="I16" s="72" t="str">
        <f t="shared" si="4"/>
        <v/>
      </c>
      <c r="J16" s="72" t="str">
        <f t="shared" si="0"/>
        <v/>
      </c>
      <c r="K16" s="72" t="str">
        <f t="shared" si="5"/>
        <v/>
      </c>
    </row>
    <row r="17" spans="1:11" x14ac:dyDescent="0.3">
      <c r="A17" s="40" t="s">
        <v>1</v>
      </c>
      <c r="B17" s="40" t="s">
        <v>111</v>
      </c>
      <c r="C17" s="40" t="s">
        <v>50</v>
      </c>
      <c r="D17" s="70" t="str">
        <f>IF('2016 Kit List'!AQ4="","",'2016 Kit List'!AQ4)</f>
        <v/>
      </c>
      <c r="E17" s="54">
        <f>IF($A17='2016 Kit List'!$B$3,'2016 Kit List'!$E$3,IF($A17='2016 Kit List'!$B$4,'2016 Kit List'!$E$4,IF($A17='2016 Kit List'!$B$10,'2016 Kit List'!$E$10,IF($A17='2016 Kit List'!$B$16,'2016 Kit List'!$E$16,IF($A17='2016 Kit List'!$B$21,'2016 Kit List'!$E$21,IF($A17='2016 Kit List'!$B$25,'2016 Kit List'!$E$25,IF($A17='2016 Kit List'!$B$26,'2016 Kit List'!$E$26,IF($A17='2016 Kit List'!$B$31,'2016 Kit List'!$E$31,IF($A17='2016 Kit List'!$B$36,'2016 Kit List'!$E$36,IF($A17='2016 Kit List'!$B$42,'2016 Kit List'!$E$42,IF($A17='2016 Kit List'!$B$47,'2016 Kit List'!$E$47,IF($A17='2016 Kit List'!$B$52,'2016 Kit List'!$E$52,IF($A17='2016 Kit List'!$B$57,'2016 Kit List'!$E$57,IF($A17='2016 Kit List'!$B$64,'2016 Kit List'!$E$64,IF($A17='2016 Kit List'!$B$70,'2016 Kit List'!$E$70,IF($A17='2016 Kit List'!$B$71,'2016 Kit List'!$E$71,IF($A17='2016 Kit List'!$B$72,'2016 Kit List'!$E$72,"")))))))))))))))))</f>
        <v>11.5</v>
      </c>
      <c r="F17" s="71" t="str">
        <f t="shared" si="1"/>
        <v/>
      </c>
      <c r="G17" s="72" t="str">
        <f t="shared" si="2"/>
        <v>No</v>
      </c>
      <c r="H17" s="72">
        <f t="shared" si="3"/>
        <v>16</v>
      </c>
      <c r="I17" s="72" t="str">
        <f t="shared" si="4"/>
        <v/>
      </c>
      <c r="J17" s="72" t="str">
        <f t="shared" si="0"/>
        <v/>
      </c>
      <c r="K17" s="72" t="str">
        <f t="shared" si="5"/>
        <v/>
      </c>
    </row>
    <row r="18" spans="1:11" x14ac:dyDescent="0.3">
      <c r="A18" s="40" t="s">
        <v>1</v>
      </c>
      <c r="B18" s="40" t="s">
        <v>114</v>
      </c>
      <c r="C18" s="40" t="s">
        <v>41</v>
      </c>
      <c r="D18" s="70" t="str">
        <f>IF('2016 Kit List'!G5="","",'2016 Kit List'!G5)</f>
        <v/>
      </c>
      <c r="E18" s="54">
        <f>IF($A18='2016 Kit List'!$B$3,'2016 Kit List'!$E$3,IF($A18='2016 Kit List'!$B$4,'2016 Kit List'!$E$4,IF($A18='2016 Kit List'!$B$10,'2016 Kit List'!$E$10,IF($A18='2016 Kit List'!$B$16,'2016 Kit List'!$E$16,IF($A18='2016 Kit List'!$B$21,'2016 Kit List'!$E$21,IF($A18='2016 Kit List'!$B$25,'2016 Kit List'!$E$25,IF($A18='2016 Kit List'!$B$26,'2016 Kit List'!$E$26,IF($A18='2016 Kit List'!$B$31,'2016 Kit List'!$E$31,IF($A18='2016 Kit List'!$B$36,'2016 Kit List'!$E$36,IF($A18='2016 Kit List'!$B$42,'2016 Kit List'!$E$42,IF($A18='2016 Kit List'!$B$47,'2016 Kit List'!$E$47,IF($A18='2016 Kit List'!$B$52,'2016 Kit List'!$E$52,IF($A18='2016 Kit List'!$B$57,'2016 Kit List'!$E$57,IF($A18='2016 Kit List'!$B$64,'2016 Kit List'!$E$64,IF($A18='2016 Kit List'!$B$70,'2016 Kit List'!$E$70,IF($A18='2016 Kit List'!$B$71,'2016 Kit List'!$E$71,IF($A18='2016 Kit List'!$B$72,'2016 Kit List'!$E$72,"")))))))))))))))))</f>
        <v>11.5</v>
      </c>
      <c r="F18" s="71" t="str">
        <f t="shared" si="1"/>
        <v/>
      </c>
      <c r="G18" s="72" t="str">
        <f t="shared" si="2"/>
        <v>No</v>
      </c>
      <c r="H18" s="72">
        <f t="shared" si="3"/>
        <v>17</v>
      </c>
      <c r="I18" s="72" t="str">
        <f t="shared" si="4"/>
        <v/>
      </c>
      <c r="J18" s="72" t="str">
        <f t="shared" si="0"/>
        <v/>
      </c>
      <c r="K18" s="72" t="str">
        <f t="shared" si="5"/>
        <v/>
      </c>
    </row>
    <row r="19" spans="1:11" x14ac:dyDescent="0.3">
      <c r="A19" s="40" t="s">
        <v>1</v>
      </c>
      <c r="B19" s="40" t="s">
        <v>114</v>
      </c>
      <c r="C19" s="40" t="s">
        <v>42</v>
      </c>
      <c r="D19" s="70" t="str">
        <f>IF('2016 Kit List'!H5="","",'2016 Kit List'!H5)</f>
        <v/>
      </c>
      <c r="E19" s="54">
        <f>IF($A19='2016 Kit List'!$B$3,'2016 Kit List'!$E$3,IF($A19='2016 Kit List'!$B$4,'2016 Kit List'!$E$4,IF($A19='2016 Kit List'!$B$10,'2016 Kit List'!$E$10,IF($A19='2016 Kit List'!$B$16,'2016 Kit List'!$E$16,IF($A19='2016 Kit List'!$B$21,'2016 Kit List'!$E$21,IF($A19='2016 Kit List'!$B$25,'2016 Kit List'!$E$25,IF($A19='2016 Kit List'!$B$26,'2016 Kit List'!$E$26,IF($A19='2016 Kit List'!$B$31,'2016 Kit List'!$E$31,IF($A19='2016 Kit List'!$B$36,'2016 Kit List'!$E$36,IF($A19='2016 Kit List'!$B$42,'2016 Kit List'!$E$42,IF($A19='2016 Kit List'!$B$47,'2016 Kit List'!$E$47,IF($A19='2016 Kit List'!$B$52,'2016 Kit List'!$E$52,IF($A19='2016 Kit List'!$B$57,'2016 Kit List'!$E$57,IF($A19='2016 Kit List'!$B$64,'2016 Kit List'!$E$64,IF($A19='2016 Kit List'!$B$70,'2016 Kit List'!$E$70,IF($A19='2016 Kit List'!$B$71,'2016 Kit List'!$E$71,IF($A19='2016 Kit List'!$B$72,'2016 Kit List'!$E$72,"")))))))))))))))))</f>
        <v>11.5</v>
      </c>
      <c r="F19" s="71" t="str">
        <f t="shared" si="1"/>
        <v/>
      </c>
      <c r="G19" s="72" t="str">
        <f t="shared" si="2"/>
        <v>No</v>
      </c>
      <c r="H19" s="72">
        <f t="shared" si="3"/>
        <v>18</v>
      </c>
      <c r="I19" s="72" t="str">
        <f t="shared" si="4"/>
        <v/>
      </c>
      <c r="J19" s="72" t="str">
        <f t="shared" si="0"/>
        <v/>
      </c>
      <c r="K19" s="72" t="str">
        <f t="shared" si="5"/>
        <v/>
      </c>
    </row>
    <row r="20" spans="1:11" x14ac:dyDescent="0.3">
      <c r="A20" s="40" t="s">
        <v>1</v>
      </c>
      <c r="B20" s="40" t="s">
        <v>114</v>
      </c>
      <c r="C20" s="40" t="s">
        <v>46</v>
      </c>
      <c r="D20" s="70" t="str">
        <f>IF('2016 Kit List'!I5="","",'2016 Kit List'!I5)</f>
        <v/>
      </c>
      <c r="E20" s="54">
        <f>IF($A20='2016 Kit List'!$B$3,'2016 Kit List'!$E$3,IF($A20='2016 Kit List'!$B$4,'2016 Kit List'!$E$4,IF($A20='2016 Kit List'!$B$10,'2016 Kit List'!$E$10,IF($A20='2016 Kit List'!$B$16,'2016 Kit List'!$E$16,IF($A20='2016 Kit List'!$B$21,'2016 Kit List'!$E$21,IF($A20='2016 Kit List'!$B$25,'2016 Kit List'!$E$25,IF($A20='2016 Kit List'!$B$26,'2016 Kit List'!$E$26,IF($A20='2016 Kit List'!$B$31,'2016 Kit List'!$E$31,IF($A20='2016 Kit List'!$B$36,'2016 Kit List'!$E$36,IF($A20='2016 Kit List'!$B$42,'2016 Kit List'!$E$42,IF($A20='2016 Kit List'!$B$47,'2016 Kit List'!$E$47,IF($A20='2016 Kit List'!$B$52,'2016 Kit List'!$E$52,IF($A20='2016 Kit List'!$B$57,'2016 Kit List'!$E$57,IF($A20='2016 Kit List'!$B$64,'2016 Kit List'!$E$64,IF($A20='2016 Kit List'!$B$70,'2016 Kit List'!$E$70,IF($A20='2016 Kit List'!$B$71,'2016 Kit List'!$E$71,IF($A20='2016 Kit List'!$B$72,'2016 Kit List'!$E$72,"")))))))))))))))))</f>
        <v>11.5</v>
      </c>
      <c r="F20" s="71" t="str">
        <f t="shared" si="1"/>
        <v/>
      </c>
      <c r="G20" s="72" t="str">
        <f t="shared" si="2"/>
        <v>No</v>
      </c>
      <c r="H20" s="72">
        <f t="shared" si="3"/>
        <v>19</v>
      </c>
      <c r="I20" s="72" t="str">
        <f t="shared" si="4"/>
        <v/>
      </c>
      <c r="J20" s="72" t="str">
        <f t="shared" si="0"/>
        <v/>
      </c>
      <c r="K20" s="72" t="str">
        <f t="shared" si="5"/>
        <v/>
      </c>
    </row>
    <row r="21" spans="1:11" x14ac:dyDescent="0.3">
      <c r="A21" s="40" t="s">
        <v>1</v>
      </c>
      <c r="B21" s="40" t="s">
        <v>114</v>
      </c>
      <c r="C21" s="40" t="s">
        <v>49</v>
      </c>
      <c r="D21" s="70" t="str">
        <f>IF('2016 Kit List'!M5="","",'2016 Kit List'!M5)</f>
        <v/>
      </c>
      <c r="E21" s="54">
        <f>IF($A21='2016 Kit List'!$B$3,'2016 Kit List'!$E$3,IF($A21='2016 Kit List'!$B$4,'2016 Kit List'!$E$4,IF($A21='2016 Kit List'!$B$10,'2016 Kit List'!$E$10,IF($A21='2016 Kit List'!$B$16,'2016 Kit List'!$E$16,IF($A21='2016 Kit List'!$B$21,'2016 Kit List'!$E$21,IF($A21='2016 Kit List'!$B$25,'2016 Kit List'!$E$25,IF($A21='2016 Kit List'!$B$26,'2016 Kit List'!$E$26,IF($A21='2016 Kit List'!$B$31,'2016 Kit List'!$E$31,IF($A21='2016 Kit List'!$B$36,'2016 Kit List'!$E$36,IF($A21='2016 Kit List'!$B$42,'2016 Kit List'!$E$42,IF($A21='2016 Kit List'!$B$47,'2016 Kit List'!$E$47,IF($A21='2016 Kit List'!$B$52,'2016 Kit List'!$E$52,IF($A21='2016 Kit List'!$B$57,'2016 Kit List'!$E$57,IF($A21='2016 Kit List'!$B$64,'2016 Kit List'!$E$64,IF($A21='2016 Kit List'!$B$70,'2016 Kit List'!$E$70,IF($A21='2016 Kit List'!$B$71,'2016 Kit List'!$E$71,IF($A21='2016 Kit List'!$B$72,'2016 Kit List'!$E$72,"")))))))))))))))))</f>
        <v>11.5</v>
      </c>
      <c r="F21" s="71" t="str">
        <f t="shared" si="1"/>
        <v/>
      </c>
      <c r="G21" s="72" t="str">
        <f t="shared" si="2"/>
        <v>No</v>
      </c>
      <c r="H21" s="72">
        <f t="shared" si="3"/>
        <v>20</v>
      </c>
      <c r="I21" s="72" t="str">
        <f t="shared" si="4"/>
        <v/>
      </c>
      <c r="J21" s="72" t="str">
        <f t="shared" si="0"/>
        <v/>
      </c>
      <c r="K21" s="72" t="str">
        <f t="shared" si="5"/>
        <v/>
      </c>
    </row>
    <row r="22" spans="1:11" x14ac:dyDescent="0.3">
      <c r="A22" s="40" t="s">
        <v>1</v>
      </c>
      <c r="B22" s="40" t="s">
        <v>114</v>
      </c>
      <c r="C22" s="40" t="s">
        <v>47</v>
      </c>
      <c r="D22" s="70" t="str">
        <f>IF('2016 Kit List'!O5="","",'2016 Kit List'!O5)</f>
        <v/>
      </c>
      <c r="E22" s="54">
        <f>IF($A22='2016 Kit List'!$B$3,'2016 Kit List'!$E$3,IF($A22='2016 Kit List'!$B$4,'2016 Kit List'!$E$4,IF($A22='2016 Kit List'!$B$10,'2016 Kit List'!$E$10,IF($A22='2016 Kit List'!$B$16,'2016 Kit List'!$E$16,IF($A22='2016 Kit List'!$B$21,'2016 Kit List'!$E$21,IF($A22='2016 Kit List'!$B$25,'2016 Kit List'!$E$25,IF($A22='2016 Kit List'!$B$26,'2016 Kit List'!$E$26,IF($A22='2016 Kit List'!$B$31,'2016 Kit List'!$E$31,IF($A22='2016 Kit List'!$B$36,'2016 Kit List'!$E$36,IF($A22='2016 Kit List'!$B$42,'2016 Kit List'!$E$42,IF($A22='2016 Kit List'!$B$47,'2016 Kit List'!$E$47,IF($A22='2016 Kit List'!$B$52,'2016 Kit List'!$E$52,IF($A22='2016 Kit List'!$B$57,'2016 Kit List'!$E$57,IF($A22='2016 Kit List'!$B$64,'2016 Kit List'!$E$64,IF($A22='2016 Kit List'!$B$70,'2016 Kit List'!$E$70,IF($A22='2016 Kit List'!$B$71,'2016 Kit List'!$E$71,IF($A22='2016 Kit List'!$B$72,'2016 Kit List'!$E$72,"")))))))))))))))))</f>
        <v>11.5</v>
      </c>
      <c r="F22" s="71" t="str">
        <f t="shared" si="1"/>
        <v/>
      </c>
      <c r="G22" s="72" t="str">
        <f t="shared" si="2"/>
        <v>No</v>
      </c>
      <c r="H22" s="72">
        <f t="shared" si="3"/>
        <v>21</v>
      </c>
      <c r="I22" s="72" t="str">
        <f t="shared" si="4"/>
        <v/>
      </c>
      <c r="J22" s="72" t="str">
        <f t="shared" si="0"/>
        <v/>
      </c>
      <c r="K22" s="72" t="str">
        <f t="shared" si="5"/>
        <v/>
      </c>
    </row>
    <row r="23" spans="1:11" x14ac:dyDescent="0.3">
      <c r="A23" s="40" t="s">
        <v>1</v>
      </c>
      <c r="B23" s="40" t="s">
        <v>114</v>
      </c>
      <c r="C23" s="40" t="s">
        <v>52</v>
      </c>
      <c r="D23" s="70" t="str">
        <f>IF('2016 Kit List'!R5="","",'2016 Kit List'!R5)</f>
        <v/>
      </c>
      <c r="E23" s="54">
        <f>IF($A23='2016 Kit List'!$B$3,'2016 Kit List'!$E$3,IF($A23='2016 Kit List'!$B$4,'2016 Kit List'!$E$4,IF($A23='2016 Kit List'!$B$10,'2016 Kit List'!$E$10,IF($A23='2016 Kit List'!$B$16,'2016 Kit List'!$E$16,IF($A23='2016 Kit List'!$B$21,'2016 Kit List'!$E$21,IF($A23='2016 Kit List'!$B$25,'2016 Kit List'!$E$25,IF($A23='2016 Kit List'!$B$26,'2016 Kit List'!$E$26,IF($A23='2016 Kit List'!$B$31,'2016 Kit List'!$E$31,IF($A23='2016 Kit List'!$B$36,'2016 Kit List'!$E$36,IF($A23='2016 Kit List'!$B$42,'2016 Kit List'!$E$42,IF($A23='2016 Kit List'!$B$47,'2016 Kit List'!$E$47,IF($A23='2016 Kit List'!$B$52,'2016 Kit List'!$E$52,IF($A23='2016 Kit List'!$B$57,'2016 Kit List'!$E$57,IF($A23='2016 Kit List'!$B$64,'2016 Kit List'!$E$64,IF($A23='2016 Kit List'!$B$70,'2016 Kit List'!$E$70,IF($A23='2016 Kit List'!$B$71,'2016 Kit List'!$E$71,IF($A23='2016 Kit List'!$B$72,'2016 Kit List'!$E$72,"")))))))))))))))))</f>
        <v>11.5</v>
      </c>
      <c r="F23" s="71" t="str">
        <f t="shared" si="1"/>
        <v/>
      </c>
      <c r="G23" s="72" t="str">
        <f t="shared" si="2"/>
        <v>No</v>
      </c>
      <c r="H23" s="72">
        <f t="shared" si="3"/>
        <v>22</v>
      </c>
      <c r="I23" s="72" t="str">
        <f t="shared" si="4"/>
        <v/>
      </c>
      <c r="J23" s="72" t="str">
        <f t="shared" si="0"/>
        <v/>
      </c>
      <c r="K23" s="72" t="str">
        <f t="shared" si="5"/>
        <v/>
      </c>
    </row>
    <row r="24" spans="1:11" x14ac:dyDescent="0.3">
      <c r="A24" s="40" t="s">
        <v>1</v>
      </c>
      <c r="B24" s="40" t="s">
        <v>114</v>
      </c>
      <c r="C24" s="40" t="s">
        <v>40</v>
      </c>
      <c r="D24" s="70" t="str">
        <f>IF('2016 Kit List'!S5="","",'2016 Kit List'!S5)</f>
        <v/>
      </c>
      <c r="E24" s="54">
        <f>IF($A24='2016 Kit List'!$B$3,'2016 Kit List'!$E$3,IF($A24='2016 Kit List'!$B$4,'2016 Kit List'!$E$4,IF($A24='2016 Kit List'!$B$10,'2016 Kit List'!$E$10,IF($A24='2016 Kit List'!$B$16,'2016 Kit List'!$E$16,IF($A24='2016 Kit List'!$B$21,'2016 Kit List'!$E$21,IF($A24='2016 Kit List'!$B$25,'2016 Kit List'!$E$25,IF($A24='2016 Kit List'!$B$26,'2016 Kit List'!$E$26,IF($A24='2016 Kit List'!$B$31,'2016 Kit List'!$E$31,IF($A24='2016 Kit List'!$B$36,'2016 Kit List'!$E$36,IF($A24='2016 Kit List'!$B$42,'2016 Kit List'!$E$42,IF($A24='2016 Kit List'!$B$47,'2016 Kit List'!$E$47,IF($A24='2016 Kit List'!$B$52,'2016 Kit List'!$E$52,IF($A24='2016 Kit List'!$B$57,'2016 Kit List'!$E$57,IF($A24='2016 Kit List'!$B$64,'2016 Kit List'!$E$64,IF($A24='2016 Kit List'!$B$70,'2016 Kit List'!$E$70,IF($A24='2016 Kit List'!$B$71,'2016 Kit List'!$E$71,IF($A24='2016 Kit List'!$B$72,'2016 Kit List'!$E$72,"")))))))))))))))))</f>
        <v>11.5</v>
      </c>
      <c r="F24" s="71" t="str">
        <f t="shared" si="1"/>
        <v/>
      </c>
      <c r="G24" s="72" t="str">
        <f t="shared" si="2"/>
        <v>No</v>
      </c>
      <c r="H24" s="72">
        <f t="shared" si="3"/>
        <v>23</v>
      </c>
      <c r="I24" s="72" t="str">
        <f t="shared" si="4"/>
        <v/>
      </c>
      <c r="J24" s="72" t="str">
        <f t="shared" si="0"/>
        <v/>
      </c>
      <c r="K24" s="72" t="str">
        <f t="shared" si="5"/>
        <v/>
      </c>
    </row>
    <row r="25" spans="1:11" x14ac:dyDescent="0.3">
      <c r="A25" s="40" t="s">
        <v>1</v>
      </c>
      <c r="B25" s="40" t="s">
        <v>114</v>
      </c>
      <c r="C25" s="40" t="s">
        <v>54</v>
      </c>
      <c r="D25" s="70" t="str">
        <f>IF('2016 Kit List'!V5="","",'2016 Kit List'!V5)</f>
        <v/>
      </c>
      <c r="E25" s="54">
        <f>IF($A25='2016 Kit List'!$B$3,'2016 Kit List'!$E$3,IF($A25='2016 Kit List'!$B$4,'2016 Kit List'!$E$4,IF($A25='2016 Kit List'!$B$10,'2016 Kit List'!$E$10,IF($A25='2016 Kit List'!$B$16,'2016 Kit List'!$E$16,IF($A25='2016 Kit List'!$B$21,'2016 Kit List'!$E$21,IF($A25='2016 Kit List'!$B$25,'2016 Kit List'!$E$25,IF($A25='2016 Kit List'!$B$26,'2016 Kit List'!$E$26,IF($A25='2016 Kit List'!$B$31,'2016 Kit List'!$E$31,IF($A25='2016 Kit List'!$B$36,'2016 Kit List'!$E$36,IF($A25='2016 Kit List'!$B$42,'2016 Kit List'!$E$42,IF($A25='2016 Kit List'!$B$47,'2016 Kit List'!$E$47,IF($A25='2016 Kit List'!$B$52,'2016 Kit List'!$E$52,IF($A25='2016 Kit List'!$B$57,'2016 Kit List'!$E$57,IF($A25='2016 Kit List'!$B$64,'2016 Kit List'!$E$64,IF($A25='2016 Kit List'!$B$70,'2016 Kit List'!$E$70,IF($A25='2016 Kit List'!$B$71,'2016 Kit List'!$E$71,IF($A25='2016 Kit List'!$B$72,'2016 Kit List'!$E$72,"")))))))))))))))))</f>
        <v>11.5</v>
      </c>
      <c r="F25" s="71" t="str">
        <f t="shared" si="1"/>
        <v/>
      </c>
      <c r="G25" s="72" t="str">
        <f t="shared" si="2"/>
        <v>No</v>
      </c>
      <c r="H25" s="72">
        <f t="shared" si="3"/>
        <v>24</v>
      </c>
      <c r="I25" s="72" t="str">
        <f t="shared" si="4"/>
        <v/>
      </c>
      <c r="J25" s="72" t="str">
        <f t="shared" si="0"/>
        <v/>
      </c>
      <c r="K25" s="72" t="str">
        <f t="shared" si="5"/>
        <v/>
      </c>
    </row>
    <row r="26" spans="1:11" x14ac:dyDescent="0.3">
      <c r="A26" s="40" t="s">
        <v>1</v>
      </c>
      <c r="B26" s="40" t="s">
        <v>114</v>
      </c>
      <c r="C26" s="40" t="s">
        <v>44</v>
      </c>
      <c r="D26" s="70" t="str">
        <f>IF('2016 Kit List'!Y5="","",'2016 Kit List'!Y5)</f>
        <v/>
      </c>
      <c r="E26" s="54">
        <f>IF($A26='2016 Kit List'!$B$3,'2016 Kit List'!$E$3,IF($A26='2016 Kit List'!$B$4,'2016 Kit List'!$E$4,IF($A26='2016 Kit List'!$B$10,'2016 Kit List'!$E$10,IF($A26='2016 Kit List'!$B$16,'2016 Kit List'!$E$16,IF($A26='2016 Kit List'!$B$21,'2016 Kit List'!$E$21,IF($A26='2016 Kit List'!$B$25,'2016 Kit List'!$E$25,IF($A26='2016 Kit List'!$B$26,'2016 Kit List'!$E$26,IF($A26='2016 Kit List'!$B$31,'2016 Kit List'!$E$31,IF($A26='2016 Kit List'!$B$36,'2016 Kit List'!$E$36,IF($A26='2016 Kit List'!$B$42,'2016 Kit List'!$E$42,IF($A26='2016 Kit List'!$B$47,'2016 Kit List'!$E$47,IF($A26='2016 Kit List'!$B$52,'2016 Kit List'!$E$52,IF($A26='2016 Kit List'!$B$57,'2016 Kit List'!$E$57,IF($A26='2016 Kit List'!$B$64,'2016 Kit List'!$E$64,IF($A26='2016 Kit List'!$B$70,'2016 Kit List'!$E$70,IF($A26='2016 Kit List'!$B$71,'2016 Kit List'!$E$71,IF($A26='2016 Kit List'!$B$72,'2016 Kit List'!$E$72,"")))))))))))))))))</f>
        <v>11.5</v>
      </c>
      <c r="F26" s="71" t="str">
        <f t="shared" si="1"/>
        <v/>
      </c>
      <c r="G26" s="72" t="str">
        <f t="shared" si="2"/>
        <v>No</v>
      </c>
      <c r="H26" s="72">
        <f t="shared" si="3"/>
        <v>25</v>
      </c>
      <c r="I26" s="72" t="str">
        <f t="shared" si="4"/>
        <v/>
      </c>
      <c r="J26" s="72" t="str">
        <f t="shared" si="0"/>
        <v/>
      </c>
      <c r="K26" s="72" t="str">
        <f t="shared" si="5"/>
        <v/>
      </c>
    </row>
    <row r="27" spans="1:11" x14ac:dyDescent="0.3">
      <c r="A27" s="40" t="s">
        <v>1</v>
      </c>
      <c r="B27" s="40" t="s">
        <v>114</v>
      </c>
      <c r="C27" s="40" t="s">
        <v>48</v>
      </c>
      <c r="D27" s="70" t="str">
        <f>IF('2016 Kit List'!AA5="","",'2016 Kit List'!AA5)</f>
        <v/>
      </c>
      <c r="E27" s="54">
        <f>IF($A27='2016 Kit List'!$B$3,'2016 Kit List'!$E$3,IF($A27='2016 Kit List'!$B$4,'2016 Kit List'!$E$4,IF($A27='2016 Kit List'!$B$10,'2016 Kit List'!$E$10,IF($A27='2016 Kit List'!$B$16,'2016 Kit List'!$E$16,IF($A27='2016 Kit List'!$B$21,'2016 Kit List'!$E$21,IF($A27='2016 Kit List'!$B$25,'2016 Kit List'!$E$25,IF($A27='2016 Kit List'!$B$26,'2016 Kit List'!$E$26,IF($A27='2016 Kit List'!$B$31,'2016 Kit List'!$E$31,IF($A27='2016 Kit List'!$B$36,'2016 Kit List'!$E$36,IF($A27='2016 Kit List'!$B$42,'2016 Kit List'!$E$42,IF($A27='2016 Kit List'!$B$47,'2016 Kit List'!$E$47,IF($A27='2016 Kit List'!$B$52,'2016 Kit List'!$E$52,IF($A27='2016 Kit List'!$B$57,'2016 Kit List'!$E$57,IF($A27='2016 Kit List'!$B$64,'2016 Kit List'!$E$64,IF($A27='2016 Kit List'!$B$70,'2016 Kit List'!$E$70,IF($A27='2016 Kit List'!$B$71,'2016 Kit List'!$E$71,IF($A27='2016 Kit List'!$B$72,'2016 Kit List'!$E$72,"")))))))))))))))))</f>
        <v>11.5</v>
      </c>
      <c r="F27" s="71" t="str">
        <f t="shared" si="1"/>
        <v/>
      </c>
      <c r="G27" s="72" t="str">
        <f t="shared" si="2"/>
        <v>No</v>
      </c>
      <c r="H27" s="72">
        <f t="shared" si="3"/>
        <v>26</v>
      </c>
      <c r="I27" s="72" t="str">
        <f t="shared" si="4"/>
        <v/>
      </c>
      <c r="J27" s="72" t="str">
        <f t="shared" si="0"/>
        <v/>
      </c>
      <c r="K27" s="72" t="str">
        <f t="shared" si="5"/>
        <v/>
      </c>
    </row>
    <row r="28" spans="1:11" x14ac:dyDescent="0.3">
      <c r="A28" s="40" t="s">
        <v>1</v>
      </c>
      <c r="B28" s="40" t="s">
        <v>114</v>
      </c>
      <c r="C28" s="40" t="s">
        <v>51</v>
      </c>
      <c r="D28" s="70" t="str">
        <f>IF('2016 Kit List'!AH5="","",'2016 Kit List'!AH5)</f>
        <v/>
      </c>
      <c r="E28" s="54">
        <f>IF($A28='2016 Kit List'!$B$3,'2016 Kit List'!$E$3,IF($A28='2016 Kit List'!$B$4,'2016 Kit List'!$E$4,IF($A28='2016 Kit List'!$B$10,'2016 Kit List'!$E$10,IF($A28='2016 Kit List'!$B$16,'2016 Kit List'!$E$16,IF($A28='2016 Kit List'!$B$21,'2016 Kit List'!$E$21,IF($A28='2016 Kit List'!$B$25,'2016 Kit List'!$E$25,IF($A28='2016 Kit List'!$B$26,'2016 Kit List'!$E$26,IF($A28='2016 Kit List'!$B$31,'2016 Kit List'!$E$31,IF($A28='2016 Kit List'!$B$36,'2016 Kit List'!$E$36,IF($A28='2016 Kit List'!$B$42,'2016 Kit List'!$E$42,IF($A28='2016 Kit List'!$B$47,'2016 Kit List'!$E$47,IF($A28='2016 Kit List'!$B$52,'2016 Kit List'!$E$52,IF($A28='2016 Kit List'!$B$57,'2016 Kit List'!$E$57,IF($A28='2016 Kit List'!$B$64,'2016 Kit List'!$E$64,IF($A28='2016 Kit List'!$B$70,'2016 Kit List'!$E$70,IF($A28='2016 Kit List'!$B$71,'2016 Kit List'!$E$71,IF($A28='2016 Kit List'!$B$72,'2016 Kit List'!$E$72,"")))))))))))))))))</f>
        <v>11.5</v>
      </c>
      <c r="F28" s="71" t="str">
        <f t="shared" si="1"/>
        <v/>
      </c>
      <c r="G28" s="72" t="str">
        <f t="shared" si="2"/>
        <v>No</v>
      </c>
      <c r="H28" s="72">
        <f t="shared" si="3"/>
        <v>27</v>
      </c>
      <c r="I28" s="72" t="str">
        <f t="shared" si="4"/>
        <v/>
      </c>
      <c r="J28" s="72" t="str">
        <f t="shared" si="0"/>
        <v/>
      </c>
      <c r="K28" s="72" t="str">
        <f t="shared" si="5"/>
        <v/>
      </c>
    </row>
    <row r="29" spans="1:11" x14ac:dyDescent="0.3">
      <c r="A29" s="40" t="s">
        <v>1</v>
      </c>
      <c r="B29" s="40" t="s">
        <v>114</v>
      </c>
      <c r="C29" s="40" t="s">
        <v>53</v>
      </c>
      <c r="D29" s="70" t="str">
        <f>IF('2016 Kit List'!AJ5="","",'2016 Kit List'!AJ5)</f>
        <v/>
      </c>
      <c r="E29" s="54">
        <f>IF($A29='2016 Kit List'!$B$3,'2016 Kit List'!$E$3,IF($A29='2016 Kit List'!$B$4,'2016 Kit List'!$E$4,IF($A29='2016 Kit List'!$B$10,'2016 Kit List'!$E$10,IF($A29='2016 Kit List'!$B$16,'2016 Kit List'!$E$16,IF($A29='2016 Kit List'!$B$21,'2016 Kit List'!$E$21,IF($A29='2016 Kit List'!$B$25,'2016 Kit List'!$E$25,IF($A29='2016 Kit List'!$B$26,'2016 Kit List'!$E$26,IF($A29='2016 Kit List'!$B$31,'2016 Kit List'!$E$31,IF($A29='2016 Kit List'!$B$36,'2016 Kit List'!$E$36,IF($A29='2016 Kit List'!$B$42,'2016 Kit List'!$E$42,IF($A29='2016 Kit List'!$B$47,'2016 Kit List'!$E$47,IF($A29='2016 Kit List'!$B$52,'2016 Kit List'!$E$52,IF($A29='2016 Kit List'!$B$57,'2016 Kit List'!$E$57,IF($A29='2016 Kit List'!$B$64,'2016 Kit List'!$E$64,IF($A29='2016 Kit List'!$B$70,'2016 Kit List'!$E$70,IF($A29='2016 Kit List'!$B$71,'2016 Kit List'!$E$71,IF($A29='2016 Kit List'!$B$72,'2016 Kit List'!$E$72,"")))))))))))))))))</f>
        <v>11.5</v>
      </c>
      <c r="F29" s="71" t="str">
        <f t="shared" si="1"/>
        <v/>
      </c>
      <c r="G29" s="72" t="str">
        <f t="shared" si="2"/>
        <v>No</v>
      </c>
      <c r="H29" s="72">
        <f t="shared" si="3"/>
        <v>28</v>
      </c>
      <c r="I29" s="72" t="str">
        <f t="shared" si="4"/>
        <v/>
      </c>
      <c r="J29" s="72" t="str">
        <f t="shared" si="0"/>
        <v/>
      </c>
      <c r="K29" s="72" t="str">
        <f t="shared" si="5"/>
        <v/>
      </c>
    </row>
    <row r="30" spans="1:11" x14ac:dyDescent="0.3">
      <c r="A30" s="40" t="s">
        <v>1</v>
      </c>
      <c r="B30" s="40" t="s">
        <v>114</v>
      </c>
      <c r="C30" s="40" t="s">
        <v>45</v>
      </c>
      <c r="D30" s="70" t="str">
        <f>IF('2016 Kit List'!AO5="","",'2016 Kit List'!AO5)</f>
        <v/>
      </c>
      <c r="E30" s="54">
        <f>IF($A30='2016 Kit List'!$B$3,'2016 Kit List'!$E$3,IF($A30='2016 Kit List'!$B$4,'2016 Kit List'!$E$4,IF($A30='2016 Kit List'!$B$10,'2016 Kit List'!$E$10,IF($A30='2016 Kit List'!$B$16,'2016 Kit List'!$E$16,IF($A30='2016 Kit List'!$B$21,'2016 Kit List'!$E$21,IF($A30='2016 Kit List'!$B$25,'2016 Kit List'!$E$25,IF($A30='2016 Kit List'!$B$26,'2016 Kit List'!$E$26,IF($A30='2016 Kit List'!$B$31,'2016 Kit List'!$E$31,IF($A30='2016 Kit List'!$B$36,'2016 Kit List'!$E$36,IF($A30='2016 Kit List'!$B$42,'2016 Kit List'!$E$42,IF($A30='2016 Kit List'!$B$47,'2016 Kit List'!$E$47,IF($A30='2016 Kit List'!$B$52,'2016 Kit List'!$E$52,IF($A30='2016 Kit List'!$B$57,'2016 Kit List'!$E$57,IF($A30='2016 Kit List'!$B$64,'2016 Kit List'!$E$64,IF($A30='2016 Kit List'!$B$70,'2016 Kit List'!$E$70,IF($A30='2016 Kit List'!$B$71,'2016 Kit List'!$E$71,IF($A30='2016 Kit List'!$B$72,'2016 Kit List'!$E$72,"")))))))))))))))))</f>
        <v>11.5</v>
      </c>
      <c r="F30" s="71" t="str">
        <f t="shared" si="1"/>
        <v/>
      </c>
      <c r="G30" s="72" t="str">
        <f t="shared" si="2"/>
        <v>No</v>
      </c>
      <c r="H30" s="72">
        <f t="shared" si="3"/>
        <v>29</v>
      </c>
      <c r="I30" s="72" t="str">
        <f t="shared" si="4"/>
        <v/>
      </c>
      <c r="J30" s="72" t="str">
        <f t="shared" si="0"/>
        <v/>
      </c>
      <c r="K30" s="72" t="str">
        <f t="shared" si="5"/>
        <v/>
      </c>
    </row>
    <row r="31" spans="1:11" x14ac:dyDescent="0.3">
      <c r="A31" s="40" t="s">
        <v>1</v>
      </c>
      <c r="B31" s="40" t="s">
        <v>114</v>
      </c>
      <c r="C31" s="40" t="s">
        <v>43</v>
      </c>
      <c r="D31" s="70" t="str">
        <f>IF('2016 Kit List'!AP5="","",'2016 Kit List'!AP5)</f>
        <v/>
      </c>
      <c r="E31" s="54">
        <f>IF($A31='2016 Kit List'!$B$3,'2016 Kit List'!$E$3,IF($A31='2016 Kit List'!$B$4,'2016 Kit List'!$E$4,IF($A31='2016 Kit List'!$B$10,'2016 Kit List'!$E$10,IF($A31='2016 Kit List'!$B$16,'2016 Kit List'!$E$16,IF($A31='2016 Kit List'!$B$21,'2016 Kit List'!$E$21,IF($A31='2016 Kit List'!$B$25,'2016 Kit List'!$E$25,IF($A31='2016 Kit List'!$B$26,'2016 Kit List'!$E$26,IF($A31='2016 Kit List'!$B$31,'2016 Kit List'!$E$31,IF($A31='2016 Kit List'!$B$36,'2016 Kit List'!$E$36,IF($A31='2016 Kit List'!$B$42,'2016 Kit List'!$E$42,IF($A31='2016 Kit List'!$B$47,'2016 Kit List'!$E$47,IF($A31='2016 Kit List'!$B$52,'2016 Kit List'!$E$52,IF($A31='2016 Kit List'!$B$57,'2016 Kit List'!$E$57,IF($A31='2016 Kit List'!$B$64,'2016 Kit List'!$E$64,IF($A31='2016 Kit List'!$B$70,'2016 Kit List'!$E$70,IF($A31='2016 Kit List'!$B$71,'2016 Kit List'!$E$71,IF($A31='2016 Kit List'!$B$72,'2016 Kit List'!$E$72,"")))))))))))))))))</f>
        <v>11.5</v>
      </c>
      <c r="F31" s="71" t="str">
        <f t="shared" si="1"/>
        <v/>
      </c>
      <c r="G31" s="72" t="str">
        <f t="shared" si="2"/>
        <v>No</v>
      </c>
      <c r="H31" s="72">
        <f t="shared" si="3"/>
        <v>30</v>
      </c>
      <c r="I31" s="72" t="str">
        <f t="shared" si="4"/>
        <v/>
      </c>
      <c r="J31" s="72" t="str">
        <f t="shared" si="0"/>
        <v/>
      </c>
      <c r="K31" s="72" t="str">
        <f t="shared" si="5"/>
        <v/>
      </c>
    </row>
    <row r="32" spans="1:11" x14ac:dyDescent="0.3">
      <c r="A32" s="40" t="s">
        <v>1</v>
      </c>
      <c r="B32" s="40" t="s">
        <v>114</v>
      </c>
      <c r="C32" s="40" t="s">
        <v>50</v>
      </c>
      <c r="D32" s="70" t="str">
        <f>IF('2016 Kit List'!AQ5="","",'2016 Kit List'!AQ5)</f>
        <v/>
      </c>
      <c r="E32" s="54">
        <f>IF($A32='2016 Kit List'!$B$3,'2016 Kit List'!$E$3,IF($A32='2016 Kit List'!$B$4,'2016 Kit List'!$E$4,IF($A32='2016 Kit List'!$B$10,'2016 Kit List'!$E$10,IF($A32='2016 Kit List'!$B$16,'2016 Kit List'!$E$16,IF($A32='2016 Kit List'!$B$21,'2016 Kit List'!$E$21,IF($A32='2016 Kit List'!$B$25,'2016 Kit List'!$E$25,IF($A32='2016 Kit List'!$B$26,'2016 Kit List'!$E$26,IF($A32='2016 Kit List'!$B$31,'2016 Kit List'!$E$31,IF($A32='2016 Kit List'!$B$36,'2016 Kit List'!$E$36,IF($A32='2016 Kit List'!$B$42,'2016 Kit List'!$E$42,IF($A32='2016 Kit List'!$B$47,'2016 Kit List'!$E$47,IF($A32='2016 Kit List'!$B$52,'2016 Kit List'!$E$52,IF($A32='2016 Kit List'!$B$57,'2016 Kit List'!$E$57,IF($A32='2016 Kit List'!$B$64,'2016 Kit List'!$E$64,IF($A32='2016 Kit List'!$B$70,'2016 Kit List'!$E$70,IF($A32='2016 Kit List'!$B$71,'2016 Kit List'!$E$71,IF($A32='2016 Kit List'!$B$72,'2016 Kit List'!$E$72,"")))))))))))))))))</f>
        <v>11.5</v>
      </c>
      <c r="F32" s="71" t="str">
        <f t="shared" si="1"/>
        <v/>
      </c>
      <c r="G32" s="72" t="str">
        <f t="shared" si="2"/>
        <v>No</v>
      </c>
      <c r="H32" s="72">
        <f t="shared" si="3"/>
        <v>31</v>
      </c>
      <c r="I32" s="72" t="str">
        <f t="shared" si="4"/>
        <v/>
      </c>
      <c r="J32" s="72" t="str">
        <f t="shared" si="0"/>
        <v/>
      </c>
      <c r="K32" s="72" t="str">
        <f t="shared" si="5"/>
        <v/>
      </c>
    </row>
    <row r="33" spans="1:11" x14ac:dyDescent="0.3">
      <c r="A33" s="40" t="s">
        <v>1</v>
      </c>
      <c r="B33" s="40" t="s">
        <v>115</v>
      </c>
      <c r="C33" s="40" t="s">
        <v>41</v>
      </c>
      <c r="D33" s="70" t="str">
        <f>IF('2016 Kit List'!G6="","",'2016 Kit List'!G6)</f>
        <v/>
      </c>
      <c r="E33" s="54">
        <f>IF($A33='2016 Kit List'!$B$3,'2016 Kit List'!$E$3,IF($A33='2016 Kit List'!$B$4,'2016 Kit List'!$E$4,IF($A33='2016 Kit List'!$B$10,'2016 Kit List'!$E$10,IF($A33='2016 Kit List'!$B$16,'2016 Kit List'!$E$16,IF($A33='2016 Kit List'!$B$21,'2016 Kit List'!$E$21,IF($A33='2016 Kit List'!$B$25,'2016 Kit List'!$E$25,IF($A33='2016 Kit List'!$B$26,'2016 Kit List'!$E$26,IF($A33='2016 Kit List'!$B$31,'2016 Kit List'!$E$31,IF($A33='2016 Kit List'!$B$36,'2016 Kit List'!$E$36,IF($A33='2016 Kit List'!$B$42,'2016 Kit List'!$E$42,IF($A33='2016 Kit List'!$B$47,'2016 Kit List'!$E$47,IF($A33='2016 Kit List'!$B$52,'2016 Kit List'!$E$52,IF($A33='2016 Kit List'!$B$57,'2016 Kit List'!$E$57,IF($A33='2016 Kit List'!$B$64,'2016 Kit List'!$E$64,IF($A33='2016 Kit List'!$B$70,'2016 Kit List'!$E$70,IF($A33='2016 Kit List'!$B$71,'2016 Kit List'!$E$71,IF($A33='2016 Kit List'!$B$72,'2016 Kit List'!$E$72,"")))))))))))))))))</f>
        <v>11.5</v>
      </c>
      <c r="F33" s="71" t="str">
        <f t="shared" si="1"/>
        <v/>
      </c>
      <c r="G33" s="72" t="str">
        <f t="shared" si="2"/>
        <v>No</v>
      </c>
      <c r="H33" s="72">
        <f t="shared" si="3"/>
        <v>32</v>
      </c>
      <c r="I33" s="72" t="str">
        <f t="shared" si="4"/>
        <v/>
      </c>
      <c r="J33" s="72" t="str">
        <f t="shared" si="0"/>
        <v/>
      </c>
      <c r="K33" s="72" t="str">
        <f t="shared" si="5"/>
        <v/>
      </c>
    </row>
    <row r="34" spans="1:11" x14ac:dyDescent="0.3">
      <c r="A34" s="40" t="s">
        <v>1</v>
      </c>
      <c r="B34" s="40" t="s">
        <v>115</v>
      </c>
      <c r="C34" s="40" t="s">
        <v>42</v>
      </c>
      <c r="D34" s="70" t="str">
        <f>IF('2016 Kit List'!H6="","",'2016 Kit List'!H6)</f>
        <v/>
      </c>
      <c r="E34" s="54">
        <f>IF($A34='2016 Kit List'!$B$3,'2016 Kit List'!$E$3,IF($A34='2016 Kit List'!$B$4,'2016 Kit List'!$E$4,IF($A34='2016 Kit List'!$B$10,'2016 Kit List'!$E$10,IF($A34='2016 Kit List'!$B$16,'2016 Kit List'!$E$16,IF($A34='2016 Kit List'!$B$21,'2016 Kit List'!$E$21,IF($A34='2016 Kit List'!$B$25,'2016 Kit List'!$E$25,IF($A34='2016 Kit List'!$B$26,'2016 Kit List'!$E$26,IF($A34='2016 Kit List'!$B$31,'2016 Kit List'!$E$31,IF($A34='2016 Kit List'!$B$36,'2016 Kit List'!$E$36,IF($A34='2016 Kit List'!$B$42,'2016 Kit List'!$E$42,IF($A34='2016 Kit List'!$B$47,'2016 Kit List'!$E$47,IF($A34='2016 Kit List'!$B$52,'2016 Kit List'!$E$52,IF($A34='2016 Kit List'!$B$57,'2016 Kit List'!$E$57,IF($A34='2016 Kit List'!$B$64,'2016 Kit List'!$E$64,IF($A34='2016 Kit List'!$B$70,'2016 Kit List'!$E$70,IF($A34='2016 Kit List'!$B$71,'2016 Kit List'!$E$71,IF($A34='2016 Kit List'!$B$72,'2016 Kit List'!$E$72,"")))))))))))))))))</f>
        <v>11.5</v>
      </c>
      <c r="F34" s="71" t="str">
        <f t="shared" si="1"/>
        <v/>
      </c>
      <c r="G34" s="72" t="str">
        <f t="shared" si="2"/>
        <v>No</v>
      </c>
      <c r="H34" s="72">
        <f t="shared" si="3"/>
        <v>33</v>
      </c>
      <c r="I34" s="72" t="str">
        <f t="shared" si="4"/>
        <v/>
      </c>
      <c r="J34" s="72" t="str">
        <f t="shared" si="0"/>
        <v/>
      </c>
      <c r="K34" s="72" t="str">
        <f t="shared" si="5"/>
        <v/>
      </c>
    </row>
    <row r="35" spans="1:11" x14ac:dyDescent="0.3">
      <c r="A35" s="40" t="s">
        <v>1</v>
      </c>
      <c r="B35" s="40" t="s">
        <v>115</v>
      </c>
      <c r="C35" s="40" t="s">
        <v>46</v>
      </c>
      <c r="D35" s="70" t="str">
        <f>IF('2016 Kit List'!I6="","",'2016 Kit List'!I6)</f>
        <v/>
      </c>
      <c r="E35" s="54">
        <f>IF($A35='2016 Kit List'!$B$3,'2016 Kit List'!$E$3,IF($A35='2016 Kit List'!$B$4,'2016 Kit List'!$E$4,IF($A35='2016 Kit List'!$B$10,'2016 Kit List'!$E$10,IF($A35='2016 Kit List'!$B$16,'2016 Kit List'!$E$16,IF($A35='2016 Kit List'!$B$21,'2016 Kit List'!$E$21,IF($A35='2016 Kit List'!$B$25,'2016 Kit List'!$E$25,IF($A35='2016 Kit List'!$B$26,'2016 Kit List'!$E$26,IF($A35='2016 Kit List'!$B$31,'2016 Kit List'!$E$31,IF($A35='2016 Kit List'!$B$36,'2016 Kit List'!$E$36,IF($A35='2016 Kit List'!$B$42,'2016 Kit List'!$E$42,IF($A35='2016 Kit List'!$B$47,'2016 Kit List'!$E$47,IF($A35='2016 Kit List'!$B$52,'2016 Kit List'!$E$52,IF($A35='2016 Kit List'!$B$57,'2016 Kit List'!$E$57,IF($A35='2016 Kit List'!$B$64,'2016 Kit List'!$E$64,IF($A35='2016 Kit List'!$B$70,'2016 Kit List'!$E$70,IF($A35='2016 Kit List'!$B$71,'2016 Kit List'!$E$71,IF($A35='2016 Kit List'!$B$72,'2016 Kit List'!$E$72,"")))))))))))))))))</f>
        <v>11.5</v>
      </c>
      <c r="F35" s="71" t="str">
        <f t="shared" si="1"/>
        <v/>
      </c>
      <c r="G35" s="72" t="str">
        <f t="shared" si="2"/>
        <v>No</v>
      </c>
      <c r="H35" s="72">
        <f t="shared" si="3"/>
        <v>34</v>
      </c>
      <c r="I35" s="72" t="str">
        <f t="shared" si="4"/>
        <v/>
      </c>
      <c r="J35" s="72" t="str">
        <f t="shared" si="0"/>
        <v/>
      </c>
      <c r="K35" s="72" t="str">
        <f t="shared" si="5"/>
        <v/>
      </c>
    </row>
    <row r="36" spans="1:11" x14ac:dyDescent="0.3">
      <c r="A36" s="40" t="s">
        <v>1</v>
      </c>
      <c r="B36" s="40" t="s">
        <v>115</v>
      </c>
      <c r="C36" s="40" t="s">
        <v>49</v>
      </c>
      <c r="D36" s="70" t="str">
        <f>IF('2016 Kit List'!M6="","",'2016 Kit List'!M6)</f>
        <v/>
      </c>
      <c r="E36" s="54">
        <f>IF($A36='2016 Kit List'!$B$3,'2016 Kit List'!$E$3,IF($A36='2016 Kit List'!$B$4,'2016 Kit List'!$E$4,IF($A36='2016 Kit List'!$B$10,'2016 Kit List'!$E$10,IF($A36='2016 Kit List'!$B$16,'2016 Kit List'!$E$16,IF($A36='2016 Kit List'!$B$21,'2016 Kit List'!$E$21,IF($A36='2016 Kit List'!$B$25,'2016 Kit List'!$E$25,IF($A36='2016 Kit List'!$B$26,'2016 Kit List'!$E$26,IF($A36='2016 Kit List'!$B$31,'2016 Kit List'!$E$31,IF($A36='2016 Kit List'!$B$36,'2016 Kit List'!$E$36,IF($A36='2016 Kit List'!$B$42,'2016 Kit List'!$E$42,IF($A36='2016 Kit List'!$B$47,'2016 Kit List'!$E$47,IF($A36='2016 Kit List'!$B$52,'2016 Kit List'!$E$52,IF($A36='2016 Kit List'!$B$57,'2016 Kit List'!$E$57,IF($A36='2016 Kit List'!$B$64,'2016 Kit List'!$E$64,IF($A36='2016 Kit List'!$B$70,'2016 Kit List'!$E$70,IF($A36='2016 Kit List'!$B$71,'2016 Kit List'!$E$71,IF($A36='2016 Kit List'!$B$72,'2016 Kit List'!$E$72,"")))))))))))))))))</f>
        <v>11.5</v>
      </c>
      <c r="F36" s="71" t="str">
        <f t="shared" si="1"/>
        <v/>
      </c>
      <c r="G36" s="72" t="str">
        <f t="shared" si="2"/>
        <v>No</v>
      </c>
      <c r="H36" s="72">
        <f t="shared" si="3"/>
        <v>35</v>
      </c>
      <c r="I36" s="72" t="str">
        <f t="shared" si="4"/>
        <v/>
      </c>
      <c r="J36" s="72" t="str">
        <f t="shared" si="0"/>
        <v/>
      </c>
      <c r="K36" s="72" t="str">
        <f t="shared" si="5"/>
        <v/>
      </c>
    </row>
    <row r="37" spans="1:11" x14ac:dyDescent="0.3">
      <c r="A37" s="40" t="s">
        <v>1</v>
      </c>
      <c r="B37" s="40" t="s">
        <v>115</v>
      </c>
      <c r="C37" s="40" t="s">
        <v>47</v>
      </c>
      <c r="D37" s="70" t="str">
        <f>IF('2016 Kit List'!O6="","",'2016 Kit List'!O6)</f>
        <v/>
      </c>
      <c r="E37" s="54">
        <f>IF($A37='2016 Kit List'!$B$3,'2016 Kit List'!$E$3,IF($A37='2016 Kit List'!$B$4,'2016 Kit List'!$E$4,IF($A37='2016 Kit List'!$B$10,'2016 Kit List'!$E$10,IF($A37='2016 Kit List'!$B$16,'2016 Kit List'!$E$16,IF($A37='2016 Kit List'!$B$21,'2016 Kit List'!$E$21,IF($A37='2016 Kit List'!$B$25,'2016 Kit List'!$E$25,IF($A37='2016 Kit List'!$B$26,'2016 Kit List'!$E$26,IF($A37='2016 Kit List'!$B$31,'2016 Kit List'!$E$31,IF($A37='2016 Kit List'!$B$36,'2016 Kit List'!$E$36,IF($A37='2016 Kit List'!$B$42,'2016 Kit List'!$E$42,IF($A37='2016 Kit List'!$B$47,'2016 Kit List'!$E$47,IF($A37='2016 Kit List'!$B$52,'2016 Kit List'!$E$52,IF($A37='2016 Kit List'!$B$57,'2016 Kit List'!$E$57,IF($A37='2016 Kit List'!$B$64,'2016 Kit List'!$E$64,IF($A37='2016 Kit List'!$B$70,'2016 Kit List'!$E$70,IF($A37='2016 Kit List'!$B$71,'2016 Kit List'!$E$71,IF($A37='2016 Kit List'!$B$72,'2016 Kit List'!$E$72,"")))))))))))))))))</f>
        <v>11.5</v>
      </c>
      <c r="F37" s="71" t="str">
        <f t="shared" si="1"/>
        <v/>
      </c>
      <c r="G37" s="72" t="str">
        <f t="shared" si="2"/>
        <v>No</v>
      </c>
      <c r="H37" s="72">
        <f t="shared" si="3"/>
        <v>36</v>
      </c>
      <c r="I37" s="72" t="str">
        <f t="shared" si="4"/>
        <v/>
      </c>
      <c r="J37" s="72" t="str">
        <f t="shared" si="0"/>
        <v/>
      </c>
      <c r="K37" s="72" t="str">
        <f t="shared" si="5"/>
        <v/>
      </c>
    </row>
    <row r="38" spans="1:11" x14ac:dyDescent="0.3">
      <c r="A38" s="40" t="s">
        <v>1</v>
      </c>
      <c r="B38" s="40" t="s">
        <v>115</v>
      </c>
      <c r="C38" s="40" t="s">
        <v>52</v>
      </c>
      <c r="D38" s="70" t="str">
        <f>IF('2016 Kit List'!R6="","",'2016 Kit List'!R6)</f>
        <v/>
      </c>
      <c r="E38" s="54">
        <f>IF($A38='2016 Kit List'!$B$3,'2016 Kit List'!$E$3,IF($A38='2016 Kit List'!$B$4,'2016 Kit List'!$E$4,IF($A38='2016 Kit List'!$B$10,'2016 Kit List'!$E$10,IF($A38='2016 Kit List'!$B$16,'2016 Kit List'!$E$16,IF($A38='2016 Kit List'!$B$21,'2016 Kit List'!$E$21,IF($A38='2016 Kit List'!$B$25,'2016 Kit List'!$E$25,IF($A38='2016 Kit List'!$B$26,'2016 Kit List'!$E$26,IF($A38='2016 Kit List'!$B$31,'2016 Kit List'!$E$31,IF($A38='2016 Kit List'!$B$36,'2016 Kit List'!$E$36,IF($A38='2016 Kit List'!$B$42,'2016 Kit List'!$E$42,IF($A38='2016 Kit List'!$B$47,'2016 Kit List'!$E$47,IF($A38='2016 Kit List'!$B$52,'2016 Kit List'!$E$52,IF($A38='2016 Kit List'!$B$57,'2016 Kit List'!$E$57,IF($A38='2016 Kit List'!$B$64,'2016 Kit List'!$E$64,IF($A38='2016 Kit List'!$B$70,'2016 Kit List'!$E$70,IF($A38='2016 Kit List'!$B$71,'2016 Kit List'!$E$71,IF($A38='2016 Kit List'!$B$72,'2016 Kit List'!$E$72,"")))))))))))))))))</f>
        <v>11.5</v>
      </c>
      <c r="F38" s="71" t="str">
        <f t="shared" si="1"/>
        <v/>
      </c>
      <c r="G38" s="72" t="str">
        <f t="shared" si="2"/>
        <v>No</v>
      </c>
      <c r="H38" s="72">
        <f t="shared" si="3"/>
        <v>37</v>
      </c>
      <c r="I38" s="72" t="str">
        <f t="shared" si="4"/>
        <v/>
      </c>
      <c r="J38" s="72" t="str">
        <f t="shared" si="0"/>
        <v/>
      </c>
      <c r="K38" s="72" t="str">
        <f t="shared" si="5"/>
        <v/>
      </c>
    </row>
    <row r="39" spans="1:11" x14ac:dyDescent="0.3">
      <c r="A39" s="40" t="s">
        <v>1</v>
      </c>
      <c r="B39" s="40" t="s">
        <v>115</v>
      </c>
      <c r="C39" s="40" t="s">
        <v>40</v>
      </c>
      <c r="D39" s="70" t="str">
        <f>IF('2016 Kit List'!S6="","",'2016 Kit List'!S6)</f>
        <v/>
      </c>
      <c r="E39" s="54">
        <f>IF($A39='2016 Kit List'!$B$3,'2016 Kit List'!$E$3,IF($A39='2016 Kit List'!$B$4,'2016 Kit List'!$E$4,IF($A39='2016 Kit List'!$B$10,'2016 Kit List'!$E$10,IF($A39='2016 Kit List'!$B$16,'2016 Kit List'!$E$16,IF($A39='2016 Kit List'!$B$21,'2016 Kit List'!$E$21,IF($A39='2016 Kit List'!$B$25,'2016 Kit List'!$E$25,IF($A39='2016 Kit List'!$B$26,'2016 Kit List'!$E$26,IF($A39='2016 Kit List'!$B$31,'2016 Kit List'!$E$31,IF($A39='2016 Kit List'!$B$36,'2016 Kit List'!$E$36,IF($A39='2016 Kit List'!$B$42,'2016 Kit List'!$E$42,IF($A39='2016 Kit List'!$B$47,'2016 Kit List'!$E$47,IF($A39='2016 Kit List'!$B$52,'2016 Kit List'!$E$52,IF($A39='2016 Kit List'!$B$57,'2016 Kit List'!$E$57,IF($A39='2016 Kit List'!$B$64,'2016 Kit List'!$E$64,IF($A39='2016 Kit List'!$B$70,'2016 Kit List'!$E$70,IF($A39='2016 Kit List'!$B$71,'2016 Kit List'!$E$71,IF($A39='2016 Kit List'!$B$72,'2016 Kit List'!$E$72,"")))))))))))))))))</f>
        <v>11.5</v>
      </c>
      <c r="F39" s="71" t="str">
        <f t="shared" si="1"/>
        <v/>
      </c>
      <c r="G39" s="72" t="str">
        <f t="shared" si="2"/>
        <v>No</v>
      </c>
      <c r="H39" s="72">
        <f t="shared" si="3"/>
        <v>38</v>
      </c>
      <c r="I39" s="72" t="str">
        <f t="shared" si="4"/>
        <v/>
      </c>
      <c r="J39" s="72" t="str">
        <f t="shared" si="0"/>
        <v/>
      </c>
      <c r="K39" s="72" t="str">
        <f t="shared" si="5"/>
        <v/>
      </c>
    </row>
    <row r="40" spans="1:11" x14ac:dyDescent="0.3">
      <c r="A40" s="40" t="s">
        <v>1</v>
      </c>
      <c r="B40" s="40" t="s">
        <v>115</v>
      </c>
      <c r="C40" s="40" t="s">
        <v>54</v>
      </c>
      <c r="D40" s="70" t="str">
        <f>IF('2016 Kit List'!V6="","",'2016 Kit List'!V6)</f>
        <v/>
      </c>
      <c r="E40" s="54">
        <f>IF($A40='2016 Kit List'!$B$3,'2016 Kit List'!$E$3,IF($A40='2016 Kit List'!$B$4,'2016 Kit List'!$E$4,IF($A40='2016 Kit List'!$B$10,'2016 Kit List'!$E$10,IF($A40='2016 Kit List'!$B$16,'2016 Kit List'!$E$16,IF($A40='2016 Kit List'!$B$21,'2016 Kit List'!$E$21,IF($A40='2016 Kit List'!$B$25,'2016 Kit List'!$E$25,IF($A40='2016 Kit List'!$B$26,'2016 Kit List'!$E$26,IF($A40='2016 Kit List'!$B$31,'2016 Kit List'!$E$31,IF($A40='2016 Kit List'!$B$36,'2016 Kit List'!$E$36,IF($A40='2016 Kit List'!$B$42,'2016 Kit List'!$E$42,IF($A40='2016 Kit List'!$B$47,'2016 Kit List'!$E$47,IF($A40='2016 Kit List'!$B$52,'2016 Kit List'!$E$52,IF($A40='2016 Kit List'!$B$57,'2016 Kit List'!$E$57,IF($A40='2016 Kit List'!$B$64,'2016 Kit List'!$E$64,IF($A40='2016 Kit List'!$B$70,'2016 Kit List'!$E$70,IF($A40='2016 Kit List'!$B$71,'2016 Kit List'!$E$71,IF($A40='2016 Kit List'!$B$72,'2016 Kit List'!$E$72,"")))))))))))))))))</f>
        <v>11.5</v>
      </c>
      <c r="F40" s="71" t="str">
        <f t="shared" si="1"/>
        <v/>
      </c>
      <c r="G40" s="72" t="str">
        <f t="shared" si="2"/>
        <v>No</v>
      </c>
      <c r="H40" s="72">
        <f t="shared" si="3"/>
        <v>39</v>
      </c>
      <c r="I40" s="72" t="str">
        <f t="shared" si="4"/>
        <v/>
      </c>
      <c r="J40" s="72" t="str">
        <f t="shared" si="0"/>
        <v/>
      </c>
      <c r="K40" s="72" t="str">
        <f t="shared" si="5"/>
        <v/>
      </c>
    </row>
    <row r="41" spans="1:11" x14ac:dyDescent="0.3">
      <c r="A41" s="40" t="s">
        <v>1</v>
      </c>
      <c r="B41" s="40" t="s">
        <v>115</v>
      </c>
      <c r="C41" s="40" t="s">
        <v>44</v>
      </c>
      <c r="D41" s="70" t="str">
        <f>IF('2016 Kit List'!Y6="","",'2016 Kit List'!Y6)</f>
        <v/>
      </c>
      <c r="E41" s="54">
        <f>IF($A41='2016 Kit List'!$B$3,'2016 Kit List'!$E$3,IF($A41='2016 Kit List'!$B$4,'2016 Kit List'!$E$4,IF($A41='2016 Kit List'!$B$10,'2016 Kit List'!$E$10,IF($A41='2016 Kit List'!$B$16,'2016 Kit List'!$E$16,IF($A41='2016 Kit List'!$B$21,'2016 Kit List'!$E$21,IF($A41='2016 Kit List'!$B$25,'2016 Kit List'!$E$25,IF($A41='2016 Kit List'!$B$26,'2016 Kit List'!$E$26,IF($A41='2016 Kit List'!$B$31,'2016 Kit List'!$E$31,IF($A41='2016 Kit List'!$B$36,'2016 Kit List'!$E$36,IF($A41='2016 Kit List'!$B$42,'2016 Kit List'!$E$42,IF($A41='2016 Kit List'!$B$47,'2016 Kit List'!$E$47,IF($A41='2016 Kit List'!$B$52,'2016 Kit List'!$E$52,IF($A41='2016 Kit List'!$B$57,'2016 Kit List'!$E$57,IF($A41='2016 Kit List'!$B$64,'2016 Kit List'!$E$64,IF($A41='2016 Kit List'!$B$70,'2016 Kit List'!$E$70,IF($A41='2016 Kit List'!$B$71,'2016 Kit List'!$E$71,IF($A41='2016 Kit List'!$B$72,'2016 Kit List'!$E$72,"")))))))))))))))))</f>
        <v>11.5</v>
      </c>
      <c r="F41" s="71" t="str">
        <f t="shared" si="1"/>
        <v/>
      </c>
      <c r="G41" s="72" t="str">
        <f t="shared" si="2"/>
        <v>No</v>
      </c>
      <c r="H41" s="72">
        <f t="shared" si="3"/>
        <v>40</v>
      </c>
      <c r="I41" s="72" t="str">
        <f t="shared" si="4"/>
        <v/>
      </c>
      <c r="J41" s="72" t="str">
        <f t="shared" si="0"/>
        <v/>
      </c>
      <c r="K41" s="72" t="str">
        <f t="shared" si="5"/>
        <v/>
      </c>
    </row>
    <row r="42" spans="1:11" x14ac:dyDescent="0.3">
      <c r="A42" s="40" t="s">
        <v>1</v>
      </c>
      <c r="B42" s="40" t="s">
        <v>115</v>
      </c>
      <c r="C42" s="40" t="s">
        <v>48</v>
      </c>
      <c r="D42" s="70" t="str">
        <f>IF('2016 Kit List'!AA6="","",'2016 Kit List'!AA6)</f>
        <v/>
      </c>
      <c r="E42" s="54">
        <f>IF($A42='2016 Kit List'!$B$3,'2016 Kit List'!$E$3,IF($A42='2016 Kit List'!$B$4,'2016 Kit List'!$E$4,IF($A42='2016 Kit List'!$B$10,'2016 Kit List'!$E$10,IF($A42='2016 Kit List'!$B$16,'2016 Kit List'!$E$16,IF($A42='2016 Kit List'!$B$21,'2016 Kit List'!$E$21,IF($A42='2016 Kit List'!$B$25,'2016 Kit List'!$E$25,IF($A42='2016 Kit List'!$B$26,'2016 Kit List'!$E$26,IF($A42='2016 Kit List'!$B$31,'2016 Kit List'!$E$31,IF($A42='2016 Kit List'!$B$36,'2016 Kit List'!$E$36,IF($A42='2016 Kit List'!$B$42,'2016 Kit List'!$E$42,IF($A42='2016 Kit List'!$B$47,'2016 Kit List'!$E$47,IF($A42='2016 Kit List'!$B$52,'2016 Kit List'!$E$52,IF($A42='2016 Kit List'!$B$57,'2016 Kit List'!$E$57,IF($A42='2016 Kit List'!$B$64,'2016 Kit List'!$E$64,IF($A42='2016 Kit List'!$B$70,'2016 Kit List'!$E$70,IF($A42='2016 Kit List'!$B$71,'2016 Kit List'!$E$71,IF($A42='2016 Kit List'!$B$72,'2016 Kit List'!$E$72,"")))))))))))))))))</f>
        <v>11.5</v>
      </c>
      <c r="F42" s="71" t="str">
        <f t="shared" si="1"/>
        <v/>
      </c>
      <c r="G42" s="72" t="str">
        <f t="shared" si="2"/>
        <v>No</v>
      </c>
      <c r="H42" s="72">
        <f t="shared" si="3"/>
        <v>41</v>
      </c>
      <c r="I42" s="72" t="str">
        <f t="shared" si="4"/>
        <v/>
      </c>
      <c r="J42" s="72" t="str">
        <f t="shared" si="0"/>
        <v/>
      </c>
      <c r="K42" s="72" t="str">
        <f t="shared" si="5"/>
        <v/>
      </c>
    </row>
    <row r="43" spans="1:11" x14ac:dyDescent="0.3">
      <c r="A43" s="40" t="s">
        <v>1</v>
      </c>
      <c r="B43" s="40" t="s">
        <v>115</v>
      </c>
      <c r="C43" s="40" t="s">
        <v>51</v>
      </c>
      <c r="D43" s="70" t="str">
        <f>IF('2016 Kit List'!AH6="","",'2016 Kit List'!AH6)</f>
        <v/>
      </c>
      <c r="E43" s="54">
        <f>IF($A43='2016 Kit List'!$B$3,'2016 Kit List'!$E$3,IF($A43='2016 Kit List'!$B$4,'2016 Kit List'!$E$4,IF($A43='2016 Kit List'!$B$10,'2016 Kit List'!$E$10,IF($A43='2016 Kit List'!$B$16,'2016 Kit List'!$E$16,IF($A43='2016 Kit List'!$B$21,'2016 Kit List'!$E$21,IF($A43='2016 Kit List'!$B$25,'2016 Kit List'!$E$25,IF($A43='2016 Kit List'!$B$26,'2016 Kit List'!$E$26,IF($A43='2016 Kit List'!$B$31,'2016 Kit List'!$E$31,IF($A43='2016 Kit List'!$B$36,'2016 Kit List'!$E$36,IF($A43='2016 Kit List'!$B$42,'2016 Kit List'!$E$42,IF($A43='2016 Kit List'!$B$47,'2016 Kit List'!$E$47,IF($A43='2016 Kit List'!$B$52,'2016 Kit List'!$E$52,IF($A43='2016 Kit List'!$B$57,'2016 Kit List'!$E$57,IF($A43='2016 Kit List'!$B$64,'2016 Kit List'!$E$64,IF($A43='2016 Kit List'!$B$70,'2016 Kit List'!$E$70,IF($A43='2016 Kit List'!$B$71,'2016 Kit List'!$E$71,IF($A43='2016 Kit List'!$B$72,'2016 Kit List'!$E$72,"")))))))))))))))))</f>
        <v>11.5</v>
      </c>
      <c r="F43" s="71" t="str">
        <f t="shared" si="1"/>
        <v/>
      </c>
      <c r="G43" s="72" t="str">
        <f t="shared" si="2"/>
        <v>No</v>
      </c>
      <c r="H43" s="72">
        <f t="shared" si="3"/>
        <v>42</v>
      </c>
      <c r="I43" s="72" t="str">
        <f t="shared" si="4"/>
        <v/>
      </c>
      <c r="J43" s="72" t="str">
        <f t="shared" si="0"/>
        <v/>
      </c>
      <c r="K43" s="72" t="str">
        <f t="shared" si="5"/>
        <v/>
      </c>
    </row>
    <row r="44" spans="1:11" x14ac:dyDescent="0.3">
      <c r="A44" s="40" t="s">
        <v>1</v>
      </c>
      <c r="B44" s="40" t="s">
        <v>115</v>
      </c>
      <c r="C44" s="40" t="s">
        <v>53</v>
      </c>
      <c r="D44" s="70" t="str">
        <f>IF('2016 Kit List'!AJ6="","",'2016 Kit List'!AJ6)</f>
        <v/>
      </c>
      <c r="E44" s="54">
        <f>IF($A44='2016 Kit List'!$B$3,'2016 Kit List'!$E$3,IF($A44='2016 Kit List'!$B$4,'2016 Kit List'!$E$4,IF($A44='2016 Kit List'!$B$10,'2016 Kit List'!$E$10,IF($A44='2016 Kit List'!$B$16,'2016 Kit List'!$E$16,IF($A44='2016 Kit List'!$B$21,'2016 Kit List'!$E$21,IF($A44='2016 Kit List'!$B$25,'2016 Kit List'!$E$25,IF($A44='2016 Kit List'!$B$26,'2016 Kit List'!$E$26,IF($A44='2016 Kit List'!$B$31,'2016 Kit List'!$E$31,IF($A44='2016 Kit List'!$B$36,'2016 Kit List'!$E$36,IF($A44='2016 Kit List'!$B$42,'2016 Kit List'!$E$42,IF($A44='2016 Kit List'!$B$47,'2016 Kit List'!$E$47,IF($A44='2016 Kit List'!$B$52,'2016 Kit List'!$E$52,IF($A44='2016 Kit List'!$B$57,'2016 Kit List'!$E$57,IF($A44='2016 Kit List'!$B$64,'2016 Kit List'!$E$64,IF($A44='2016 Kit List'!$B$70,'2016 Kit List'!$E$70,IF($A44='2016 Kit List'!$B$71,'2016 Kit List'!$E$71,IF($A44='2016 Kit List'!$B$72,'2016 Kit List'!$E$72,"")))))))))))))))))</f>
        <v>11.5</v>
      </c>
      <c r="F44" s="71" t="str">
        <f t="shared" si="1"/>
        <v/>
      </c>
      <c r="G44" s="72" t="str">
        <f t="shared" si="2"/>
        <v>No</v>
      </c>
      <c r="H44" s="72">
        <f t="shared" si="3"/>
        <v>43</v>
      </c>
      <c r="I44" s="72" t="str">
        <f t="shared" si="4"/>
        <v/>
      </c>
      <c r="J44" s="72" t="str">
        <f t="shared" si="0"/>
        <v/>
      </c>
      <c r="K44" s="72" t="str">
        <f t="shared" si="5"/>
        <v/>
      </c>
    </row>
    <row r="45" spans="1:11" x14ac:dyDescent="0.3">
      <c r="A45" s="40" t="s">
        <v>1</v>
      </c>
      <c r="B45" s="40" t="s">
        <v>115</v>
      </c>
      <c r="C45" s="40" t="s">
        <v>45</v>
      </c>
      <c r="D45" s="70" t="str">
        <f>IF('2016 Kit List'!AO6="","",'2016 Kit List'!AO6)</f>
        <v/>
      </c>
      <c r="E45" s="54">
        <f>IF($A45='2016 Kit List'!$B$3,'2016 Kit List'!$E$3,IF($A45='2016 Kit List'!$B$4,'2016 Kit List'!$E$4,IF($A45='2016 Kit List'!$B$10,'2016 Kit List'!$E$10,IF($A45='2016 Kit List'!$B$16,'2016 Kit List'!$E$16,IF($A45='2016 Kit List'!$B$21,'2016 Kit List'!$E$21,IF($A45='2016 Kit List'!$B$25,'2016 Kit List'!$E$25,IF($A45='2016 Kit List'!$B$26,'2016 Kit List'!$E$26,IF($A45='2016 Kit List'!$B$31,'2016 Kit List'!$E$31,IF($A45='2016 Kit List'!$B$36,'2016 Kit List'!$E$36,IF($A45='2016 Kit List'!$B$42,'2016 Kit List'!$E$42,IF($A45='2016 Kit List'!$B$47,'2016 Kit List'!$E$47,IF($A45='2016 Kit List'!$B$52,'2016 Kit List'!$E$52,IF($A45='2016 Kit List'!$B$57,'2016 Kit List'!$E$57,IF($A45='2016 Kit List'!$B$64,'2016 Kit List'!$E$64,IF($A45='2016 Kit List'!$B$70,'2016 Kit List'!$E$70,IF($A45='2016 Kit List'!$B$71,'2016 Kit List'!$E$71,IF($A45='2016 Kit List'!$B$72,'2016 Kit List'!$E$72,"")))))))))))))))))</f>
        <v>11.5</v>
      </c>
      <c r="F45" s="71" t="str">
        <f t="shared" si="1"/>
        <v/>
      </c>
      <c r="G45" s="72" t="str">
        <f t="shared" si="2"/>
        <v>No</v>
      </c>
      <c r="H45" s="72">
        <f t="shared" si="3"/>
        <v>44</v>
      </c>
      <c r="I45" s="72" t="str">
        <f t="shared" si="4"/>
        <v/>
      </c>
      <c r="J45" s="72" t="str">
        <f t="shared" si="0"/>
        <v/>
      </c>
      <c r="K45" s="72" t="str">
        <f t="shared" si="5"/>
        <v/>
      </c>
    </row>
    <row r="46" spans="1:11" x14ac:dyDescent="0.3">
      <c r="A46" s="40" t="s">
        <v>1</v>
      </c>
      <c r="B46" s="40" t="s">
        <v>115</v>
      </c>
      <c r="C46" s="40" t="s">
        <v>43</v>
      </c>
      <c r="D46" s="70" t="str">
        <f>IF('2016 Kit List'!AP6="","",'2016 Kit List'!AP6)</f>
        <v/>
      </c>
      <c r="E46" s="54">
        <f>IF($A46='2016 Kit List'!$B$3,'2016 Kit List'!$E$3,IF($A46='2016 Kit List'!$B$4,'2016 Kit List'!$E$4,IF($A46='2016 Kit List'!$B$10,'2016 Kit List'!$E$10,IF($A46='2016 Kit List'!$B$16,'2016 Kit List'!$E$16,IF($A46='2016 Kit List'!$B$21,'2016 Kit List'!$E$21,IF($A46='2016 Kit List'!$B$25,'2016 Kit List'!$E$25,IF($A46='2016 Kit List'!$B$26,'2016 Kit List'!$E$26,IF($A46='2016 Kit List'!$B$31,'2016 Kit List'!$E$31,IF($A46='2016 Kit List'!$B$36,'2016 Kit List'!$E$36,IF($A46='2016 Kit List'!$B$42,'2016 Kit List'!$E$42,IF($A46='2016 Kit List'!$B$47,'2016 Kit List'!$E$47,IF($A46='2016 Kit List'!$B$52,'2016 Kit List'!$E$52,IF($A46='2016 Kit List'!$B$57,'2016 Kit List'!$E$57,IF($A46='2016 Kit List'!$B$64,'2016 Kit List'!$E$64,IF($A46='2016 Kit List'!$B$70,'2016 Kit List'!$E$70,IF($A46='2016 Kit List'!$B$71,'2016 Kit List'!$E$71,IF($A46='2016 Kit List'!$B$72,'2016 Kit List'!$E$72,"")))))))))))))))))</f>
        <v>11.5</v>
      </c>
      <c r="F46" s="71" t="str">
        <f t="shared" si="1"/>
        <v/>
      </c>
      <c r="G46" s="72" t="str">
        <f t="shared" si="2"/>
        <v>No</v>
      </c>
      <c r="H46" s="72">
        <f t="shared" si="3"/>
        <v>45</v>
      </c>
      <c r="I46" s="72" t="str">
        <f t="shared" si="4"/>
        <v/>
      </c>
      <c r="J46" s="72" t="str">
        <f t="shared" si="0"/>
        <v/>
      </c>
      <c r="K46" s="72" t="str">
        <f t="shared" si="5"/>
        <v/>
      </c>
    </row>
    <row r="47" spans="1:11" x14ac:dyDescent="0.3">
      <c r="A47" s="40" t="s">
        <v>1</v>
      </c>
      <c r="B47" s="40" t="s">
        <v>115</v>
      </c>
      <c r="C47" s="40" t="s">
        <v>50</v>
      </c>
      <c r="D47" s="70" t="str">
        <f>IF('2016 Kit List'!AQ6="","",'2016 Kit List'!AQ6)</f>
        <v/>
      </c>
      <c r="E47" s="54">
        <f>IF($A47='2016 Kit List'!$B$3,'2016 Kit List'!$E$3,IF($A47='2016 Kit List'!$B$4,'2016 Kit List'!$E$4,IF($A47='2016 Kit List'!$B$10,'2016 Kit List'!$E$10,IF($A47='2016 Kit List'!$B$16,'2016 Kit List'!$E$16,IF($A47='2016 Kit List'!$B$21,'2016 Kit List'!$E$21,IF($A47='2016 Kit List'!$B$25,'2016 Kit List'!$E$25,IF($A47='2016 Kit List'!$B$26,'2016 Kit List'!$E$26,IF($A47='2016 Kit List'!$B$31,'2016 Kit List'!$E$31,IF($A47='2016 Kit List'!$B$36,'2016 Kit List'!$E$36,IF($A47='2016 Kit List'!$B$42,'2016 Kit List'!$E$42,IF($A47='2016 Kit List'!$B$47,'2016 Kit List'!$E$47,IF($A47='2016 Kit List'!$B$52,'2016 Kit List'!$E$52,IF($A47='2016 Kit List'!$B$57,'2016 Kit List'!$E$57,IF($A47='2016 Kit List'!$B$64,'2016 Kit List'!$E$64,IF($A47='2016 Kit List'!$B$70,'2016 Kit List'!$E$70,IF($A47='2016 Kit List'!$B$71,'2016 Kit List'!$E$71,IF($A47='2016 Kit List'!$B$72,'2016 Kit List'!$E$72,"")))))))))))))))))</f>
        <v>11.5</v>
      </c>
      <c r="F47" s="71" t="str">
        <f t="shared" si="1"/>
        <v/>
      </c>
      <c r="G47" s="72" t="str">
        <f t="shared" si="2"/>
        <v>No</v>
      </c>
      <c r="H47" s="72">
        <f t="shared" si="3"/>
        <v>46</v>
      </c>
      <c r="I47" s="72" t="str">
        <f t="shared" si="4"/>
        <v/>
      </c>
      <c r="J47" s="72" t="str">
        <f t="shared" si="0"/>
        <v/>
      </c>
      <c r="K47" s="72" t="str">
        <f t="shared" si="5"/>
        <v/>
      </c>
    </row>
    <row r="48" spans="1:11" x14ac:dyDescent="0.3">
      <c r="A48" s="40" t="s">
        <v>1</v>
      </c>
      <c r="B48" s="40" t="s">
        <v>116</v>
      </c>
      <c r="C48" s="40" t="s">
        <v>41</v>
      </c>
      <c r="D48" s="70" t="str">
        <f>IF('2016 Kit List'!G7="","",'2016 Kit List'!G7)</f>
        <v/>
      </c>
      <c r="E48" s="54">
        <f>IF($A48='2016 Kit List'!$B$3,'2016 Kit List'!$E$3,IF($A48='2016 Kit List'!$B$4,'2016 Kit List'!$E$4,IF($A48='2016 Kit List'!$B$10,'2016 Kit List'!$E$10,IF($A48='2016 Kit List'!$B$16,'2016 Kit List'!$E$16,IF($A48='2016 Kit List'!$B$21,'2016 Kit List'!$E$21,IF($A48='2016 Kit List'!$B$25,'2016 Kit List'!$E$25,IF($A48='2016 Kit List'!$B$26,'2016 Kit List'!$E$26,IF($A48='2016 Kit List'!$B$31,'2016 Kit List'!$E$31,IF($A48='2016 Kit List'!$B$36,'2016 Kit List'!$E$36,IF($A48='2016 Kit List'!$B$42,'2016 Kit List'!$E$42,IF($A48='2016 Kit List'!$B$47,'2016 Kit List'!$E$47,IF($A48='2016 Kit List'!$B$52,'2016 Kit List'!$E$52,IF($A48='2016 Kit List'!$B$57,'2016 Kit List'!$E$57,IF($A48='2016 Kit List'!$B$64,'2016 Kit List'!$E$64,IF($A48='2016 Kit List'!$B$70,'2016 Kit List'!$E$70,IF($A48='2016 Kit List'!$B$71,'2016 Kit List'!$E$71,IF($A48='2016 Kit List'!$B$72,'2016 Kit List'!$E$72,"")))))))))))))))))</f>
        <v>11.5</v>
      </c>
      <c r="F48" s="71" t="str">
        <f t="shared" si="1"/>
        <v/>
      </c>
      <c r="G48" s="72" t="str">
        <f t="shared" si="2"/>
        <v>No</v>
      </c>
      <c r="H48" s="72">
        <f t="shared" si="3"/>
        <v>47</v>
      </c>
      <c r="I48" s="72" t="str">
        <f t="shared" si="4"/>
        <v/>
      </c>
      <c r="J48" s="72" t="str">
        <f t="shared" si="0"/>
        <v/>
      </c>
      <c r="K48" s="72" t="str">
        <f t="shared" si="5"/>
        <v/>
      </c>
    </row>
    <row r="49" spans="1:11" x14ac:dyDescent="0.3">
      <c r="A49" s="40" t="s">
        <v>1</v>
      </c>
      <c r="B49" s="40" t="s">
        <v>116</v>
      </c>
      <c r="C49" s="40" t="s">
        <v>42</v>
      </c>
      <c r="D49" s="70" t="str">
        <f>IF('2016 Kit List'!H7="","",'2016 Kit List'!H7)</f>
        <v/>
      </c>
      <c r="E49" s="54">
        <f>IF($A49='2016 Kit List'!$B$3,'2016 Kit List'!$E$3,IF($A49='2016 Kit List'!$B$4,'2016 Kit List'!$E$4,IF($A49='2016 Kit List'!$B$10,'2016 Kit List'!$E$10,IF($A49='2016 Kit List'!$B$16,'2016 Kit List'!$E$16,IF($A49='2016 Kit List'!$B$21,'2016 Kit List'!$E$21,IF($A49='2016 Kit List'!$B$25,'2016 Kit List'!$E$25,IF($A49='2016 Kit List'!$B$26,'2016 Kit List'!$E$26,IF($A49='2016 Kit List'!$B$31,'2016 Kit List'!$E$31,IF($A49='2016 Kit List'!$B$36,'2016 Kit List'!$E$36,IF($A49='2016 Kit List'!$B$42,'2016 Kit List'!$E$42,IF($A49='2016 Kit List'!$B$47,'2016 Kit List'!$E$47,IF($A49='2016 Kit List'!$B$52,'2016 Kit List'!$E$52,IF($A49='2016 Kit List'!$B$57,'2016 Kit List'!$E$57,IF($A49='2016 Kit List'!$B$64,'2016 Kit List'!$E$64,IF($A49='2016 Kit List'!$B$70,'2016 Kit List'!$E$70,IF($A49='2016 Kit List'!$B$71,'2016 Kit List'!$E$71,IF($A49='2016 Kit List'!$B$72,'2016 Kit List'!$E$72,"")))))))))))))))))</f>
        <v>11.5</v>
      </c>
      <c r="F49" s="71" t="str">
        <f t="shared" si="1"/>
        <v/>
      </c>
      <c r="G49" s="72" t="str">
        <f t="shared" si="2"/>
        <v>No</v>
      </c>
      <c r="H49" s="72">
        <f t="shared" si="3"/>
        <v>48</v>
      </c>
      <c r="I49" s="72" t="str">
        <f t="shared" si="4"/>
        <v/>
      </c>
      <c r="J49" s="72" t="str">
        <f t="shared" si="0"/>
        <v/>
      </c>
      <c r="K49" s="72" t="str">
        <f t="shared" si="5"/>
        <v/>
      </c>
    </row>
    <row r="50" spans="1:11" x14ac:dyDescent="0.3">
      <c r="A50" s="40" t="s">
        <v>1</v>
      </c>
      <c r="B50" s="40" t="s">
        <v>116</v>
      </c>
      <c r="C50" s="40" t="s">
        <v>46</v>
      </c>
      <c r="D50" s="70" t="str">
        <f>IF('2016 Kit List'!I7="","",'2016 Kit List'!I7)</f>
        <v/>
      </c>
      <c r="E50" s="54">
        <f>IF($A50='2016 Kit List'!$B$3,'2016 Kit List'!$E$3,IF($A50='2016 Kit List'!$B$4,'2016 Kit List'!$E$4,IF($A50='2016 Kit List'!$B$10,'2016 Kit List'!$E$10,IF($A50='2016 Kit List'!$B$16,'2016 Kit List'!$E$16,IF($A50='2016 Kit List'!$B$21,'2016 Kit List'!$E$21,IF($A50='2016 Kit List'!$B$25,'2016 Kit List'!$E$25,IF($A50='2016 Kit List'!$B$26,'2016 Kit List'!$E$26,IF($A50='2016 Kit List'!$B$31,'2016 Kit List'!$E$31,IF($A50='2016 Kit List'!$B$36,'2016 Kit List'!$E$36,IF($A50='2016 Kit List'!$B$42,'2016 Kit List'!$E$42,IF($A50='2016 Kit List'!$B$47,'2016 Kit List'!$E$47,IF($A50='2016 Kit List'!$B$52,'2016 Kit List'!$E$52,IF($A50='2016 Kit List'!$B$57,'2016 Kit List'!$E$57,IF($A50='2016 Kit List'!$B$64,'2016 Kit List'!$E$64,IF($A50='2016 Kit List'!$B$70,'2016 Kit List'!$E$70,IF($A50='2016 Kit List'!$B$71,'2016 Kit List'!$E$71,IF($A50='2016 Kit List'!$B$72,'2016 Kit List'!$E$72,"")))))))))))))))))</f>
        <v>11.5</v>
      </c>
      <c r="F50" s="71" t="str">
        <f t="shared" si="1"/>
        <v/>
      </c>
      <c r="G50" s="72" t="str">
        <f t="shared" si="2"/>
        <v>No</v>
      </c>
      <c r="H50" s="72">
        <f t="shared" si="3"/>
        <v>49</v>
      </c>
      <c r="I50" s="72" t="str">
        <f t="shared" si="4"/>
        <v/>
      </c>
      <c r="J50" s="72" t="str">
        <f t="shared" si="0"/>
        <v/>
      </c>
      <c r="K50" s="72" t="str">
        <f t="shared" si="5"/>
        <v/>
      </c>
    </row>
    <row r="51" spans="1:11" x14ac:dyDescent="0.3">
      <c r="A51" s="40" t="s">
        <v>1</v>
      </c>
      <c r="B51" s="40" t="s">
        <v>116</v>
      </c>
      <c r="C51" s="40" t="s">
        <v>49</v>
      </c>
      <c r="D51" s="70" t="str">
        <f>IF('2016 Kit List'!M7="","",'2016 Kit List'!M7)</f>
        <v/>
      </c>
      <c r="E51" s="54">
        <f>IF($A51='2016 Kit List'!$B$3,'2016 Kit List'!$E$3,IF($A51='2016 Kit List'!$B$4,'2016 Kit List'!$E$4,IF($A51='2016 Kit List'!$B$10,'2016 Kit List'!$E$10,IF($A51='2016 Kit List'!$B$16,'2016 Kit List'!$E$16,IF($A51='2016 Kit List'!$B$21,'2016 Kit List'!$E$21,IF($A51='2016 Kit List'!$B$25,'2016 Kit List'!$E$25,IF($A51='2016 Kit List'!$B$26,'2016 Kit List'!$E$26,IF($A51='2016 Kit List'!$B$31,'2016 Kit List'!$E$31,IF($A51='2016 Kit List'!$B$36,'2016 Kit List'!$E$36,IF($A51='2016 Kit List'!$B$42,'2016 Kit List'!$E$42,IF($A51='2016 Kit List'!$B$47,'2016 Kit List'!$E$47,IF($A51='2016 Kit List'!$B$52,'2016 Kit List'!$E$52,IF($A51='2016 Kit List'!$B$57,'2016 Kit List'!$E$57,IF($A51='2016 Kit List'!$B$64,'2016 Kit List'!$E$64,IF($A51='2016 Kit List'!$B$70,'2016 Kit List'!$E$70,IF($A51='2016 Kit List'!$B$71,'2016 Kit List'!$E$71,IF($A51='2016 Kit List'!$B$72,'2016 Kit List'!$E$72,"")))))))))))))))))</f>
        <v>11.5</v>
      </c>
      <c r="F51" s="71" t="str">
        <f t="shared" si="1"/>
        <v/>
      </c>
      <c r="G51" s="72" t="str">
        <f t="shared" si="2"/>
        <v>No</v>
      </c>
      <c r="H51" s="72">
        <f t="shared" si="3"/>
        <v>50</v>
      </c>
      <c r="I51" s="72" t="str">
        <f t="shared" si="4"/>
        <v/>
      </c>
      <c r="J51" s="72" t="str">
        <f t="shared" si="0"/>
        <v/>
      </c>
      <c r="K51" s="72" t="str">
        <f t="shared" si="5"/>
        <v/>
      </c>
    </row>
    <row r="52" spans="1:11" x14ac:dyDescent="0.3">
      <c r="A52" s="40" t="s">
        <v>1</v>
      </c>
      <c r="B52" s="40" t="s">
        <v>116</v>
      </c>
      <c r="C52" s="40" t="s">
        <v>47</v>
      </c>
      <c r="D52" s="70" t="str">
        <f>IF('2016 Kit List'!O7="","",'2016 Kit List'!O7)</f>
        <v/>
      </c>
      <c r="E52" s="54">
        <f>IF($A52='2016 Kit List'!$B$3,'2016 Kit List'!$E$3,IF($A52='2016 Kit List'!$B$4,'2016 Kit List'!$E$4,IF($A52='2016 Kit List'!$B$10,'2016 Kit List'!$E$10,IF($A52='2016 Kit List'!$B$16,'2016 Kit List'!$E$16,IF($A52='2016 Kit List'!$B$21,'2016 Kit List'!$E$21,IF($A52='2016 Kit List'!$B$25,'2016 Kit List'!$E$25,IF($A52='2016 Kit List'!$B$26,'2016 Kit List'!$E$26,IF($A52='2016 Kit List'!$B$31,'2016 Kit List'!$E$31,IF($A52='2016 Kit List'!$B$36,'2016 Kit List'!$E$36,IF($A52='2016 Kit List'!$B$42,'2016 Kit List'!$E$42,IF($A52='2016 Kit List'!$B$47,'2016 Kit List'!$E$47,IF($A52='2016 Kit List'!$B$52,'2016 Kit List'!$E$52,IF($A52='2016 Kit List'!$B$57,'2016 Kit List'!$E$57,IF($A52='2016 Kit List'!$B$64,'2016 Kit List'!$E$64,IF($A52='2016 Kit List'!$B$70,'2016 Kit List'!$E$70,IF($A52='2016 Kit List'!$B$71,'2016 Kit List'!$E$71,IF($A52='2016 Kit List'!$B$72,'2016 Kit List'!$E$72,"")))))))))))))))))</f>
        <v>11.5</v>
      </c>
      <c r="F52" s="71" t="str">
        <f t="shared" si="1"/>
        <v/>
      </c>
      <c r="G52" s="72" t="str">
        <f t="shared" si="2"/>
        <v>No</v>
      </c>
      <c r="H52" s="72">
        <f t="shared" si="3"/>
        <v>51</v>
      </c>
      <c r="I52" s="72" t="str">
        <f t="shared" si="4"/>
        <v/>
      </c>
      <c r="J52" s="72" t="str">
        <f t="shared" si="0"/>
        <v/>
      </c>
      <c r="K52" s="72" t="str">
        <f t="shared" si="5"/>
        <v/>
      </c>
    </row>
    <row r="53" spans="1:11" x14ac:dyDescent="0.3">
      <c r="A53" s="40" t="s">
        <v>1</v>
      </c>
      <c r="B53" s="40" t="s">
        <v>116</v>
      </c>
      <c r="C53" s="40" t="s">
        <v>52</v>
      </c>
      <c r="D53" s="70" t="str">
        <f>IF('2016 Kit List'!R7="","",'2016 Kit List'!R7)</f>
        <v/>
      </c>
      <c r="E53" s="54">
        <f>IF($A53='2016 Kit List'!$B$3,'2016 Kit List'!$E$3,IF($A53='2016 Kit List'!$B$4,'2016 Kit List'!$E$4,IF($A53='2016 Kit List'!$B$10,'2016 Kit List'!$E$10,IF($A53='2016 Kit List'!$B$16,'2016 Kit List'!$E$16,IF($A53='2016 Kit List'!$B$21,'2016 Kit List'!$E$21,IF($A53='2016 Kit List'!$B$25,'2016 Kit List'!$E$25,IF($A53='2016 Kit List'!$B$26,'2016 Kit List'!$E$26,IF($A53='2016 Kit List'!$B$31,'2016 Kit List'!$E$31,IF($A53='2016 Kit List'!$B$36,'2016 Kit List'!$E$36,IF($A53='2016 Kit List'!$B$42,'2016 Kit List'!$E$42,IF($A53='2016 Kit List'!$B$47,'2016 Kit List'!$E$47,IF($A53='2016 Kit List'!$B$52,'2016 Kit List'!$E$52,IF($A53='2016 Kit List'!$B$57,'2016 Kit List'!$E$57,IF($A53='2016 Kit List'!$B$64,'2016 Kit List'!$E$64,IF($A53='2016 Kit List'!$B$70,'2016 Kit List'!$E$70,IF($A53='2016 Kit List'!$B$71,'2016 Kit List'!$E$71,IF($A53='2016 Kit List'!$B$72,'2016 Kit List'!$E$72,"")))))))))))))))))</f>
        <v>11.5</v>
      </c>
      <c r="F53" s="71" t="str">
        <f t="shared" si="1"/>
        <v/>
      </c>
      <c r="G53" s="72" t="str">
        <f t="shared" si="2"/>
        <v>No</v>
      </c>
      <c r="H53" s="72">
        <f t="shared" si="3"/>
        <v>52</v>
      </c>
      <c r="I53" s="72" t="str">
        <f t="shared" si="4"/>
        <v/>
      </c>
      <c r="J53" s="72" t="str">
        <f t="shared" si="0"/>
        <v/>
      </c>
      <c r="K53" s="72" t="str">
        <f t="shared" si="5"/>
        <v/>
      </c>
    </row>
    <row r="54" spans="1:11" x14ac:dyDescent="0.3">
      <c r="A54" s="40" t="s">
        <v>1</v>
      </c>
      <c r="B54" s="40" t="s">
        <v>116</v>
      </c>
      <c r="C54" s="40" t="s">
        <v>40</v>
      </c>
      <c r="D54" s="70" t="str">
        <f>IF('2016 Kit List'!S7="","",'2016 Kit List'!S7)</f>
        <v/>
      </c>
      <c r="E54" s="54">
        <f>IF($A54='2016 Kit List'!$B$3,'2016 Kit List'!$E$3,IF($A54='2016 Kit List'!$B$4,'2016 Kit List'!$E$4,IF($A54='2016 Kit List'!$B$10,'2016 Kit List'!$E$10,IF($A54='2016 Kit List'!$B$16,'2016 Kit List'!$E$16,IF($A54='2016 Kit List'!$B$21,'2016 Kit List'!$E$21,IF($A54='2016 Kit List'!$B$25,'2016 Kit List'!$E$25,IF($A54='2016 Kit List'!$B$26,'2016 Kit List'!$E$26,IF($A54='2016 Kit List'!$B$31,'2016 Kit List'!$E$31,IF($A54='2016 Kit List'!$B$36,'2016 Kit List'!$E$36,IF($A54='2016 Kit List'!$B$42,'2016 Kit List'!$E$42,IF($A54='2016 Kit List'!$B$47,'2016 Kit List'!$E$47,IF($A54='2016 Kit List'!$B$52,'2016 Kit List'!$E$52,IF($A54='2016 Kit List'!$B$57,'2016 Kit List'!$E$57,IF($A54='2016 Kit List'!$B$64,'2016 Kit List'!$E$64,IF($A54='2016 Kit List'!$B$70,'2016 Kit List'!$E$70,IF($A54='2016 Kit List'!$B$71,'2016 Kit List'!$E$71,IF($A54='2016 Kit List'!$B$72,'2016 Kit List'!$E$72,"")))))))))))))))))</f>
        <v>11.5</v>
      </c>
      <c r="F54" s="71" t="str">
        <f t="shared" si="1"/>
        <v/>
      </c>
      <c r="G54" s="72" t="str">
        <f t="shared" si="2"/>
        <v>No</v>
      </c>
      <c r="H54" s="72">
        <f t="shared" si="3"/>
        <v>53</v>
      </c>
      <c r="I54" s="72" t="str">
        <f t="shared" si="4"/>
        <v/>
      </c>
      <c r="J54" s="72" t="str">
        <f t="shared" si="0"/>
        <v/>
      </c>
      <c r="K54" s="72" t="str">
        <f t="shared" si="5"/>
        <v/>
      </c>
    </row>
    <row r="55" spans="1:11" x14ac:dyDescent="0.3">
      <c r="A55" s="40" t="s">
        <v>1</v>
      </c>
      <c r="B55" s="40" t="s">
        <v>116</v>
      </c>
      <c r="C55" s="40" t="s">
        <v>54</v>
      </c>
      <c r="D55" s="70" t="str">
        <f>IF('2016 Kit List'!V7="","",'2016 Kit List'!V7)</f>
        <v/>
      </c>
      <c r="E55" s="54">
        <f>IF($A55='2016 Kit List'!$B$3,'2016 Kit List'!$E$3,IF($A55='2016 Kit List'!$B$4,'2016 Kit List'!$E$4,IF($A55='2016 Kit List'!$B$10,'2016 Kit List'!$E$10,IF($A55='2016 Kit List'!$B$16,'2016 Kit List'!$E$16,IF($A55='2016 Kit List'!$B$21,'2016 Kit List'!$E$21,IF($A55='2016 Kit List'!$B$25,'2016 Kit List'!$E$25,IF($A55='2016 Kit List'!$B$26,'2016 Kit List'!$E$26,IF($A55='2016 Kit List'!$B$31,'2016 Kit List'!$E$31,IF($A55='2016 Kit List'!$B$36,'2016 Kit List'!$E$36,IF($A55='2016 Kit List'!$B$42,'2016 Kit List'!$E$42,IF($A55='2016 Kit List'!$B$47,'2016 Kit List'!$E$47,IF($A55='2016 Kit List'!$B$52,'2016 Kit List'!$E$52,IF($A55='2016 Kit List'!$B$57,'2016 Kit List'!$E$57,IF($A55='2016 Kit List'!$B$64,'2016 Kit List'!$E$64,IF($A55='2016 Kit List'!$B$70,'2016 Kit List'!$E$70,IF($A55='2016 Kit List'!$B$71,'2016 Kit List'!$E$71,IF($A55='2016 Kit List'!$B$72,'2016 Kit List'!$E$72,"")))))))))))))))))</f>
        <v>11.5</v>
      </c>
      <c r="F55" s="71" t="str">
        <f t="shared" si="1"/>
        <v/>
      </c>
      <c r="G55" s="72" t="str">
        <f t="shared" si="2"/>
        <v>No</v>
      </c>
      <c r="H55" s="72">
        <f t="shared" si="3"/>
        <v>54</v>
      </c>
      <c r="I55" s="72" t="str">
        <f t="shared" si="4"/>
        <v/>
      </c>
      <c r="J55" s="72" t="str">
        <f t="shared" si="0"/>
        <v/>
      </c>
      <c r="K55" s="72" t="str">
        <f t="shared" si="5"/>
        <v/>
      </c>
    </row>
    <row r="56" spans="1:11" x14ac:dyDescent="0.3">
      <c r="A56" s="40" t="s">
        <v>1</v>
      </c>
      <c r="B56" s="40" t="s">
        <v>116</v>
      </c>
      <c r="C56" s="40" t="s">
        <v>44</v>
      </c>
      <c r="D56" s="70" t="str">
        <f>IF('2016 Kit List'!Y7="","",'2016 Kit List'!Y7)</f>
        <v/>
      </c>
      <c r="E56" s="54">
        <f>IF($A56='2016 Kit List'!$B$3,'2016 Kit List'!$E$3,IF($A56='2016 Kit List'!$B$4,'2016 Kit List'!$E$4,IF($A56='2016 Kit List'!$B$10,'2016 Kit List'!$E$10,IF($A56='2016 Kit List'!$B$16,'2016 Kit List'!$E$16,IF($A56='2016 Kit List'!$B$21,'2016 Kit List'!$E$21,IF($A56='2016 Kit List'!$B$25,'2016 Kit List'!$E$25,IF($A56='2016 Kit List'!$B$26,'2016 Kit List'!$E$26,IF($A56='2016 Kit List'!$B$31,'2016 Kit List'!$E$31,IF($A56='2016 Kit List'!$B$36,'2016 Kit List'!$E$36,IF($A56='2016 Kit List'!$B$42,'2016 Kit List'!$E$42,IF($A56='2016 Kit List'!$B$47,'2016 Kit List'!$E$47,IF($A56='2016 Kit List'!$B$52,'2016 Kit List'!$E$52,IF($A56='2016 Kit List'!$B$57,'2016 Kit List'!$E$57,IF($A56='2016 Kit List'!$B$64,'2016 Kit List'!$E$64,IF($A56='2016 Kit List'!$B$70,'2016 Kit List'!$E$70,IF($A56='2016 Kit List'!$B$71,'2016 Kit List'!$E$71,IF($A56='2016 Kit List'!$B$72,'2016 Kit List'!$E$72,"")))))))))))))))))</f>
        <v>11.5</v>
      </c>
      <c r="F56" s="71" t="str">
        <f t="shared" si="1"/>
        <v/>
      </c>
      <c r="G56" s="72" t="str">
        <f t="shared" si="2"/>
        <v>No</v>
      </c>
      <c r="H56" s="72">
        <f t="shared" si="3"/>
        <v>55</v>
      </c>
      <c r="I56" s="72" t="str">
        <f t="shared" si="4"/>
        <v/>
      </c>
      <c r="J56" s="72" t="str">
        <f t="shared" si="0"/>
        <v/>
      </c>
      <c r="K56" s="72" t="str">
        <f t="shared" si="5"/>
        <v/>
      </c>
    </row>
    <row r="57" spans="1:11" x14ac:dyDescent="0.3">
      <c r="A57" s="40" t="s">
        <v>1</v>
      </c>
      <c r="B57" s="40" t="s">
        <v>116</v>
      </c>
      <c r="C57" s="40" t="s">
        <v>48</v>
      </c>
      <c r="D57" s="70" t="str">
        <f>IF('2016 Kit List'!AA7="","",'2016 Kit List'!AA7)</f>
        <v/>
      </c>
      <c r="E57" s="54">
        <f>IF($A57='2016 Kit List'!$B$3,'2016 Kit List'!$E$3,IF($A57='2016 Kit List'!$B$4,'2016 Kit List'!$E$4,IF($A57='2016 Kit List'!$B$10,'2016 Kit List'!$E$10,IF($A57='2016 Kit List'!$B$16,'2016 Kit List'!$E$16,IF($A57='2016 Kit List'!$B$21,'2016 Kit List'!$E$21,IF($A57='2016 Kit List'!$B$25,'2016 Kit List'!$E$25,IF($A57='2016 Kit List'!$B$26,'2016 Kit List'!$E$26,IF($A57='2016 Kit List'!$B$31,'2016 Kit List'!$E$31,IF($A57='2016 Kit List'!$B$36,'2016 Kit List'!$E$36,IF($A57='2016 Kit List'!$B$42,'2016 Kit List'!$E$42,IF($A57='2016 Kit List'!$B$47,'2016 Kit List'!$E$47,IF($A57='2016 Kit List'!$B$52,'2016 Kit List'!$E$52,IF($A57='2016 Kit List'!$B$57,'2016 Kit List'!$E$57,IF($A57='2016 Kit List'!$B$64,'2016 Kit List'!$E$64,IF($A57='2016 Kit List'!$B$70,'2016 Kit List'!$E$70,IF($A57='2016 Kit List'!$B$71,'2016 Kit List'!$E$71,IF($A57='2016 Kit List'!$B$72,'2016 Kit List'!$E$72,"")))))))))))))))))</f>
        <v>11.5</v>
      </c>
      <c r="F57" s="71" t="str">
        <f t="shared" si="1"/>
        <v/>
      </c>
      <c r="G57" s="72" t="str">
        <f t="shared" si="2"/>
        <v>No</v>
      </c>
      <c r="H57" s="72">
        <f t="shared" si="3"/>
        <v>56</v>
      </c>
      <c r="I57" s="72" t="str">
        <f t="shared" si="4"/>
        <v/>
      </c>
      <c r="J57" s="72" t="str">
        <f t="shared" si="0"/>
        <v/>
      </c>
      <c r="K57" s="72" t="str">
        <f t="shared" si="5"/>
        <v/>
      </c>
    </row>
    <row r="58" spans="1:11" x14ac:dyDescent="0.3">
      <c r="A58" s="40" t="s">
        <v>1</v>
      </c>
      <c r="B58" s="40" t="s">
        <v>116</v>
      </c>
      <c r="C58" s="40" t="s">
        <v>51</v>
      </c>
      <c r="D58" s="70" t="str">
        <f>IF('2016 Kit List'!AH7="","",'2016 Kit List'!AH7)</f>
        <v/>
      </c>
      <c r="E58" s="54">
        <f>IF($A58='2016 Kit List'!$B$3,'2016 Kit List'!$E$3,IF($A58='2016 Kit List'!$B$4,'2016 Kit List'!$E$4,IF($A58='2016 Kit List'!$B$10,'2016 Kit List'!$E$10,IF($A58='2016 Kit List'!$B$16,'2016 Kit List'!$E$16,IF($A58='2016 Kit List'!$B$21,'2016 Kit List'!$E$21,IF($A58='2016 Kit List'!$B$25,'2016 Kit List'!$E$25,IF($A58='2016 Kit List'!$B$26,'2016 Kit List'!$E$26,IF($A58='2016 Kit List'!$B$31,'2016 Kit List'!$E$31,IF($A58='2016 Kit List'!$B$36,'2016 Kit List'!$E$36,IF($A58='2016 Kit List'!$B$42,'2016 Kit List'!$E$42,IF($A58='2016 Kit List'!$B$47,'2016 Kit List'!$E$47,IF($A58='2016 Kit List'!$B$52,'2016 Kit List'!$E$52,IF($A58='2016 Kit List'!$B$57,'2016 Kit List'!$E$57,IF($A58='2016 Kit List'!$B$64,'2016 Kit List'!$E$64,IF($A58='2016 Kit List'!$B$70,'2016 Kit List'!$E$70,IF($A58='2016 Kit List'!$B$71,'2016 Kit List'!$E$71,IF($A58='2016 Kit List'!$B$72,'2016 Kit List'!$E$72,"")))))))))))))))))</f>
        <v>11.5</v>
      </c>
      <c r="F58" s="71" t="str">
        <f t="shared" si="1"/>
        <v/>
      </c>
      <c r="G58" s="72" t="str">
        <f t="shared" si="2"/>
        <v>No</v>
      </c>
      <c r="H58" s="72">
        <f t="shared" si="3"/>
        <v>57</v>
      </c>
      <c r="I58" s="72" t="str">
        <f t="shared" si="4"/>
        <v/>
      </c>
      <c r="J58" s="72" t="str">
        <f t="shared" si="0"/>
        <v/>
      </c>
      <c r="K58" s="72" t="str">
        <f t="shared" si="5"/>
        <v/>
      </c>
    </row>
    <row r="59" spans="1:11" x14ac:dyDescent="0.3">
      <c r="A59" s="40" t="s">
        <v>1</v>
      </c>
      <c r="B59" s="40" t="s">
        <v>116</v>
      </c>
      <c r="C59" s="40" t="s">
        <v>53</v>
      </c>
      <c r="D59" s="70" t="str">
        <f>IF('2016 Kit List'!AJ7="","",'2016 Kit List'!AJ7)</f>
        <v/>
      </c>
      <c r="E59" s="54">
        <f>IF($A59='2016 Kit List'!$B$3,'2016 Kit List'!$E$3,IF($A59='2016 Kit List'!$B$4,'2016 Kit List'!$E$4,IF($A59='2016 Kit List'!$B$10,'2016 Kit List'!$E$10,IF($A59='2016 Kit List'!$B$16,'2016 Kit List'!$E$16,IF($A59='2016 Kit List'!$B$21,'2016 Kit List'!$E$21,IF($A59='2016 Kit List'!$B$25,'2016 Kit List'!$E$25,IF($A59='2016 Kit List'!$B$26,'2016 Kit List'!$E$26,IF($A59='2016 Kit List'!$B$31,'2016 Kit List'!$E$31,IF($A59='2016 Kit List'!$B$36,'2016 Kit List'!$E$36,IF($A59='2016 Kit List'!$B$42,'2016 Kit List'!$E$42,IF($A59='2016 Kit List'!$B$47,'2016 Kit List'!$E$47,IF($A59='2016 Kit List'!$B$52,'2016 Kit List'!$E$52,IF($A59='2016 Kit List'!$B$57,'2016 Kit List'!$E$57,IF($A59='2016 Kit List'!$B$64,'2016 Kit List'!$E$64,IF($A59='2016 Kit List'!$B$70,'2016 Kit List'!$E$70,IF($A59='2016 Kit List'!$B$71,'2016 Kit List'!$E$71,IF($A59='2016 Kit List'!$B$72,'2016 Kit List'!$E$72,"")))))))))))))))))</f>
        <v>11.5</v>
      </c>
      <c r="F59" s="71" t="str">
        <f t="shared" si="1"/>
        <v/>
      </c>
      <c r="G59" s="72" t="str">
        <f t="shared" si="2"/>
        <v>No</v>
      </c>
      <c r="H59" s="72">
        <f t="shared" si="3"/>
        <v>58</v>
      </c>
      <c r="I59" s="72" t="str">
        <f t="shared" si="4"/>
        <v/>
      </c>
      <c r="J59" s="72" t="str">
        <f t="shared" si="0"/>
        <v/>
      </c>
      <c r="K59" s="72" t="str">
        <f t="shared" si="5"/>
        <v/>
      </c>
    </row>
    <row r="60" spans="1:11" x14ac:dyDescent="0.3">
      <c r="A60" s="40" t="s">
        <v>1</v>
      </c>
      <c r="B60" s="40" t="s">
        <v>116</v>
      </c>
      <c r="C60" s="40" t="s">
        <v>45</v>
      </c>
      <c r="D60" s="70" t="str">
        <f>IF('2016 Kit List'!AO7="","",'2016 Kit List'!AO7)</f>
        <v/>
      </c>
      <c r="E60" s="54">
        <f>IF($A60='2016 Kit List'!$B$3,'2016 Kit List'!$E$3,IF($A60='2016 Kit List'!$B$4,'2016 Kit List'!$E$4,IF($A60='2016 Kit List'!$B$10,'2016 Kit List'!$E$10,IF($A60='2016 Kit List'!$B$16,'2016 Kit List'!$E$16,IF($A60='2016 Kit List'!$B$21,'2016 Kit List'!$E$21,IF($A60='2016 Kit List'!$B$25,'2016 Kit List'!$E$25,IF($A60='2016 Kit List'!$B$26,'2016 Kit List'!$E$26,IF($A60='2016 Kit List'!$B$31,'2016 Kit List'!$E$31,IF($A60='2016 Kit List'!$B$36,'2016 Kit List'!$E$36,IF($A60='2016 Kit List'!$B$42,'2016 Kit List'!$E$42,IF($A60='2016 Kit List'!$B$47,'2016 Kit List'!$E$47,IF($A60='2016 Kit List'!$B$52,'2016 Kit List'!$E$52,IF($A60='2016 Kit List'!$B$57,'2016 Kit List'!$E$57,IF($A60='2016 Kit List'!$B$64,'2016 Kit List'!$E$64,IF($A60='2016 Kit List'!$B$70,'2016 Kit List'!$E$70,IF($A60='2016 Kit List'!$B$71,'2016 Kit List'!$E$71,IF($A60='2016 Kit List'!$B$72,'2016 Kit List'!$E$72,"")))))))))))))))))</f>
        <v>11.5</v>
      </c>
      <c r="F60" s="71" t="str">
        <f t="shared" si="1"/>
        <v/>
      </c>
      <c r="G60" s="72" t="str">
        <f t="shared" si="2"/>
        <v>No</v>
      </c>
      <c r="H60" s="72">
        <f t="shared" si="3"/>
        <v>59</v>
      </c>
      <c r="I60" s="72" t="str">
        <f t="shared" si="4"/>
        <v/>
      </c>
      <c r="J60" s="72" t="str">
        <f t="shared" si="0"/>
        <v/>
      </c>
      <c r="K60" s="72" t="str">
        <f t="shared" si="5"/>
        <v/>
      </c>
    </row>
    <row r="61" spans="1:11" x14ac:dyDescent="0.3">
      <c r="A61" s="40" t="s">
        <v>1</v>
      </c>
      <c r="B61" s="40" t="s">
        <v>116</v>
      </c>
      <c r="C61" s="40" t="s">
        <v>43</v>
      </c>
      <c r="D61" s="70" t="str">
        <f>IF('2016 Kit List'!AP7="","",'2016 Kit List'!AP7)</f>
        <v/>
      </c>
      <c r="E61" s="54">
        <f>IF($A61='2016 Kit List'!$B$3,'2016 Kit List'!$E$3,IF($A61='2016 Kit List'!$B$4,'2016 Kit List'!$E$4,IF($A61='2016 Kit List'!$B$10,'2016 Kit List'!$E$10,IF($A61='2016 Kit List'!$B$16,'2016 Kit List'!$E$16,IF($A61='2016 Kit List'!$B$21,'2016 Kit List'!$E$21,IF($A61='2016 Kit List'!$B$25,'2016 Kit List'!$E$25,IF($A61='2016 Kit List'!$B$26,'2016 Kit List'!$E$26,IF($A61='2016 Kit List'!$B$31,'2016 Kit List'!$E$31,IF($A61='2016 Kit List'!$B$36,'2016 Kit List'!$E$36,IF($A61='2016 Kit List'!$B$42,'2016 Kit List'!$E$42,IF($A61='2016 Kit List'!$B$47,'2016 Kit List'!$E$47,IF($A61='2016 Kit List'!$B$52,'2016 Kit List'!$E$52,IF($A61='2016 Kit List'!$B$57,'2016 Kit List'!$E$57,IF($A61='2016 Kit List'!$B$64,'2016 Kit List'!$E$64,IF($A61='2016 Kit List'!$B$70,'2016 Kit List'!$E$70,IF($A61='2016 Kit List'!$B$71,'2016 Kit List'!$E$71,IF($A61='2016 Kit List'!$B$72,'2016 Kit List'!$E$72,"")))))))))))))))))</f>
        <v>11.5</v>
      </c>
      <c r="F61" s="71" t="str">
        <f t="shared" si="1"/>
        <v/>
      </c>
      <c r="G61" s="72" t="str">
        <f t="shared" si="2"/>
        <v>No</v>
      </c>
      <c r="H61" s="72">
        <f t="shared" si="3"/>
        <v>60</v>
      </c>
      <c r="I61" s="72" t="str">
        <f t="shared" si="4"/>
        <v/>
      </c>
      <c r="J61" s="72" t="str">
        <f t="shared" si="0"/>
        <v/>
      </c>
      <c r="K61" s="72" t="str">
        <f t="shared" si="5"/>
        <v/>
      </c>
    </row>
    <row r="62" spans="1:11" x14ac:dyDescent="0.3">
      <c r="A62" s="40" t="s">
        <v>1</v>
      </c>
      <c r="B62" s="40" t="s">
        <v>116</v>
      </c>
      <c r="C62" s="40" t="s">
        <v>50</v>
      </c>
      <c r="D62" s="70" t="str">
        <f>IF('2016 Kit List'!AQ7="","",'2016 Kit List'!AQ7)</f>
        <v/>
      </c>
      <c r="E62" s="54">
        <f>IF($A62='2016 Kit List'!$B$3,'2016 Kit List'!$E$3,IF($A62='2016 Kit List'!$B$4,'2016 Kit List'!$E$4,IF($A62='2016 Kit List'!$B$10,'2016 Kit List'!$E$10,IF($A62='2016 Kit List'!$B$16,'2016 Kit List'!$E$16,IF($A62='2016 Kit List'!$B$21,'2016 Kit List'!$E$21,IF($A62='2016 Kit List'!$B$25,'2016 Kit List'!$E$25,IF($A62='2016 Kit List'!$B$26,'2016 Kit List'!$E$26,IF($A62='2016 Kit List'!$B$31,'2016 Kit List'!$E$31,IF($A62='2016 Kit List'!$B$36,'2016 Kit List'!$E$36,IF($A62='2016 Kit List'!$B$42,'2016 Kit List'!$E$42,IF($A62='2016 Kit List'!$B$47,'2016 Kit List'!$E$47,IF($A62='2016 Kit List'!$B$52,'2016 Kit List'!$E$52,IF($A62='2016 Kit List'!$B$57,'2016 Kit List'!$E$57,IF($A62='2016 Kit List'!$B$64,'2016 Kit List'!$E$64,IF($A62='2016 Kit List'!$B$70,'2016 Kit List'!$E$70,IF($A62='2016 Kit List'!$B$71,'2016 Kit List'!$E$71,IF($A62='2016 Kit List'!$B$72,'2016 Kit List'!$E$72,"")))))))))))))))))</f>
        <v>11.5</v>
      </c>
      <c r="F62" s="71" t="str">
        <f t="shared" si="1"/>
        <v/>
      </c>
      <c r="G62" s="72" t="str">
        <f t="shared" si="2"/>
        <v>No</v>
      </c>
      <c r="H62" s="72">
        <f t="shared" si="3"/>
        <v>61</v>
      </c>
      <c r="I62" s="72" t="str">
        <f t="shared" si="4"/>
        <v/>
      </c>
      <c r="J62" s="72" t="str">
        <f t="shared" si="0"/>
        <v/>
      </c>
      <c r="K62" s="72" t="str">
        <f t="shared" si="5"/>
        <v/>
      </c>
    </row>
    <row r="63" spans="1:11" x14ac:dyDescent="0.3">
      <c r="A63" s="40" t="s">
        <v>1</v>
      </c>
      <c r="B63" s="40" t="s">
        <v>10</v>
      </c>
      <c r="C63" s="40" t="s">
        <v>41</v>
      </c>
      <c r="D63" s="70" t="str">
        <f>IF('2016 Kit List'!G8="","",'2016 Kit List'!G8)</f>
        <v/>
      </c>
      <c r="E63" s="54">
        <f>IF($A63='2016 Kit List'!$B$3,'2016 Kit List'!$E$3,IF($A63='2016 Kit List'!$B$4,'2016 Kit List'!$E$4,IF($A63='2016 Kit List'!$B$10,'2016 Kit List'!$E$10,IF($A63='2016 Kit List'!$B$16,'2016 Kit List'!$E$16,IF($A63='2016 Kit List'!$B$21,'2016 Kit List'!$E$21,IF($A63='2016 Kit List'!$B$25,'2016 Kit List'!$E$25,IF($A63='2016 Kit List'!$B$26,'2016 Kit List'!$E$26,IF($A63='2016 Kit List'!$B$31,'2016 Kit List'!$E$31,IF($A63='2016 Kit List'!$B$36,'2016 Kit List'!$E$36,IF($A63='2016 Kit List'!$B$42,'2016 Kit List'!$E$42,IF($A63='2016 Kit List'!$B$47,'2016 Kit List'!$E$47,IF($A63='2016 Kit List'!$B$52,'2016 Kit List'!$E$52,IF($A63='2016 Kit List'!$B$57,'2016 Kit List'!$E$57,IF($A63='2016 Kit List'!$B$64,'2016 Kit List'!$E$64,IF($A63='2016 Kit List'!$B$70,'2016 Kit List'!$E$70,IF($A63='2016 Kit List'!$B$71,'2016 Kit List'!$E$71,IF($A63='2016 Kit List'!$B$72,'2016 Kit List'!$E$72,"")))))))))))))))))</f>
        <v>11.5</v>
      </c>
      <c r="F63" s="71" t="str">
        <f t="shared" si="1"/>
        <v/>
      </c>
      <c r="G63" s="72" t="str">
        <f t="shared" si="2"/>
        <v>No</v>
      </c>
      <c r="H63" s="72">
        <f t="shared" si="3"/>
        <v>62</v>
      </c>
      <c r="I63" s="72" t="str">
        <f t="shared" si="4"/>
        <v/>
      </c>
      <c r="J63" s="72" t="str">
        <f t="shared" si="0"/>
        <v/>
      </c>
      <c r="K63" s="72" t="str">
        <f t="shared" si="5"/>
        <v/>
      </c>
    </row>
    <row r="64" spans="1:11" x14ac:dyDescent="0.3">
      <c r="A64" s="40" t="s">
        <v>1</v>
      </c>
      <c r="B64" s="40" t="s">
        <v>10</v>
      </c>
      <c r="C64" s="40" t="s">
        <v>42</v>
      </c>
      <c r="D64" s="70" t="str">
        <f>IF('2016 Kit List'!H8="","",'2016 Kit List'!H8)</f>
        <v/>
      </c>
      <c r="E64" s="54">
        <f>IF($A64='2016 Kit List'!$B$3,'2016 Kit List'!$E$3,IF($A64='2016 Kit List'!$B$4,'2016 Kit List'!$E$4,IF($A64='2016 Kit List'!$B$10,'2016 Kit List'!$E$10,IF($A64='2016 Kit List'!$B$16,'2016 Kit List'!$E$16,IF($A64='2016 Kit List'!$B$21,'2016 Kit List'!$E$21,IF($A64='2016 Kit List'!$B$25,'2016 Kit List'!$E$25,IF($A64='2016 Kit List'!$B$26,'2016 Kit List'!$E$26,IF($A64='2016 Kit List'!$B$31,'2016 Kit List'!$E$31,IF($A64='2016 Kit List'!$B$36,'2016 Kit List'!$E$36,IF($A64='2016 Kit List'!$B$42,'2016 Kit List'!$E$42,IF($A64='2016 Kit List'!$B$47,'2016 Kit List'!$E$47,IF($A64='2016 Kit List'!$B$52,'2016 Kit List'!$E$52,IF($A64='2016 Kit List'!$B$57,'2016 Kit List'!$E$57,IF($A64='2016 Kit List'!$B$64,'2016 Kit List'!$E$64,IF($A64='2016 Kit List'!$B$70,'2016 Kit List'!$E$70,IF($A64='2016 Kit List'!$B$71,'2016 Kit List'!$E$71,IF($A64='2016 Kit List'!$B$72,'2016 Kit List'!$E$72,"")))))))))))))))))</f>
        <v>11.5</v>
      </c>
      <c r="F64" s="71" t="str">
        <f t="shared" si="1"/>
        <v/>
      </c>
      <c r="G64" s="72" t="str">
        <f t="shared" si="2"/>
        <v>No</v>
      </c>
      <c r="H64" s="72">
        <f t="shared" si="3"/>
        <v>63</v>
      </c>
      <c r="I64" s="72" t="str">
        <f t="shared" si="4"/>
        <v/>
      </c>
      <c r="J64" s="72" t="str">
        <f t="shared" si="0"/>
        <v/>
      </c>
      <c r="K64" s="72" t="str">
        <f t="shared" si="5"/>
        <v/>
      </c>
    </row>
    <row r="65" spans="1:11" x14ac:dyDescent="0.3">
      <c r="A65" s="40" t="s">
        <v>1</v>
      </c>
      <c r="B65" s="40" t="s">
        <v>10</v>
      </c>
      <c r="C65" s="40" t="s">
        <v>46</v>
      </c>
      <c r="D65" s="70" t="str">
        <f>IF('2016 Kit List'!I8="","",'2016 Kit List'!I8)</f>
        <v/>
      </c>
      <c r="E65" s="54">
        <f>IF($A65='2016 Kit List'!$B$3,'2016 Kit List'!$E$3,IF($A65='2016 Kit List'!$B$4,'2016 Kit List'!$E$4,IF($A65='2016 Kit List'!$B$10,'2016 Kit List'!$E$10,IF($A65='2016 Kit List'!$B$16,'2016 Kit List'!$E$16,IF($A65='2016 Kit List'!$B$21,'2016 Kit List'!$E$21,IF($A65='2016 Kit List'!$B$25,'2016 Kit List'!$E$25,IF($A65='2016 Kit List'!$B$26,'2016 Kit List'!$E$26,IF($A65='2016 Kit List'!$B$31,'2016 Kit List'!$E$31,IF($A65='2016 Kit List'!$B$36,'2016 Kit List'!$E$36,IF($A65='2016 Kit List'!$B$42,'2016 Kit List'!$E$42,IF($A65='2016 Kit List'!$B$47,'2016 Kit List'!$E$47,IF($A65='2016 Kit List'!$B$52,'2016 Kit List'!$E$52,IF($A65='2016 Kit List'!$B$57,'2016 Kit List'!$E$57,IF($A65='2016 Kit List'!$B$64,'2016 Kit List'!$E$64,IF($A65='2016 Kit List'!$B$70,'2016 Kit List'!$E$70,IF($A65='2016 Kit List'!$B$71,'2016 Kit List'!$E$71,IF($A65='2016 Kit List'!$B$72,'2016 Kit List'!$E$72,"")))))))))))))))))</f>
        <v>11.5</v>
      </c>
      <c r="F65" s="71" t="str">
        <f t="shared" si="1"/>
        <v/>
      </c>
      <c r="G65" s="72" t="str">
        <f t="shared" si="2"/>
        <v>No</v>
      </c>
      <c r="H65" s="72">
        <f t="shared" si="3"/>
        <v>64</v>
      </c>
      <c r="I65" s="72" t="str">
        <f t="shared" si="4"/>
        <v/>
      </c>
      <c r="J65" s="72" t="str">
        <f t="shared" si="0"/>
        <v/>
      </c>
      <c r="K65" s="72" t="str">
        <f t="shared" si="5"/>
        <v/>
      </c>
    </row>
    <row r="66" spans="1:11" x14ac:dyDescent="0.3">
      <c r="A66" s="40" t="s">
        <v>1</v>
      </c>
      <c r="B66" s="40" t="s">
        <v>10</v>
      </c>
      <c r="C66" s="40" t="s">
        <v>49</v>
      </c>
      <c r="D66" s="70" t="str">
        <f>IF('2016 Kit List'!M8="","",'2016 Kit List'!M8)</f>
        <v/>
      </c>
      <c r="E66" s="54">
        <f>IF($A66='2016 Kit List'!$B$3,'2016 Kit List'!$E$3,IF($A66='2016 Kit List'!$B$4,'2016 Kit List'!$E$4,IF($A66='2016 Kit List'!$B$10,'2016 Kit List'!$E$10,IF($A66='2016 Kit List'!$B$16,'2016 Kit List'!$E$16,IF($A66='2016 Kit List'!$B$21,'2016 Kit List'!$E$21,IF($A66='2016 Kit List'!$B$25,'2016 Kit List'!$E$25,IF($A66='2016 Kit List'!$B$26,'2016 Kit List'!$E$26,IF($A66='2016 Kit List'!$B$31,'2016 Kit List'!$E$31,IF($A66='2016 Kit List'!$B$36,'2016 Kit List'!$E$36,IF($A66='2016 Kit List'!$B$42,'2016 Kit List'!$E$42,IF($A66='2016 Kit List'!$B$47,'2016 Kit List'!$E$47,IF($A66='2016 Kit List'!$B$52,'2016 Kit List'!$E$52,IF($A66='2016 Kit List'!$B$57,'2016 Kit List'!$E$57,IF($A66='2016 Kit List'!$B$64,'2016 Kit List'!$E$64,IF($A66='2016 Kit List'!$B$70,'2016 Kit List'!$E$70,IF($A66='2016 Kit List'!$B$71,'2016 Kit List'!$E$71,IF($A66='2016 Kit List'!$B$72,'2016 Kit List'!$E$72,"")))))))))))))))))</f>
        <v>11.5</v>
      </c>
      <c r="F66" s="71" t="str">
        <f t="shared" si="1"/>
        <v/>
      </c>
      <c r="G66" s="72" t="str">
        <f t="shared" si="2"/>
        <v>No</v>
      </c>
      <c r="H66" s="72">
        <f t="shared" si="3"/>
        <v>65</v>
      </c>
      <c r="I66" s="72" t="str">
        <f t="shared" si="4"/>
        <v/>
      </c>
      <c r="J66" s="72" t="str">
        <f t="shared" ref="J66:J129" si="6">IFERROR(SMALL($I:$I,H66),"")</f>
        <v/>
      </c>
      <c r="K66" s="72" t="str">
        <f t="shared" si="5"/>
        <v/>
      </c>
    </row>
    <row r="67" spans="1:11" x14ac:dyDescent="0.3">
      <c r="A67" s="40" t="s">
        <v>1</v>
      </c>
      <c r="B67" s="40" t="s">
        <v>10</v>
      </c>
      <c r="C67" s="40" t="s">
        <v>47</v>
      </c>
      <c r="D67" s="70" t="str">
        <f>IF('2016 Kit List'!O8="","",'2016 Kit List'!O8)</f>
        <v/>
      </c>
      <c r="E67" s="54">
        <f>IF($A67='2016 Kit List'!$B$3,'2016 Kit List'!$E$3,IF($A67='2016 Kit List'!$B$4,'2016 Kit List'!$E$4,IF($A67='2016 Kit List'!$B$10,'2016 Kit List'!$E$10,IF($A67='2016 Kit List'!$B$16,'2016 Kit List'!$E$16,IF($A67='2016 Kit List'!$B$21,'2016 Kit List'!$E$21,IF($A67='2016 Kit List'!$B$25,'2016 Kit List'!$E$25,IF($A67='2016 Kit List'!$B$26,'2016 Kit List'!$E$26,IF($A67='2016 Kit List'!$B$31,'2016 Kit List'!$E$31,IF($A67='2016 Kit List'!$B$36,'2016 Kit List'!$E$36,IF($A67='2016 Kit List'!$B$42,'2016 Kit List'!$E$42,IF($A67='2016 Kit List'!$B$47,'2016 Kit List'!$E$47,IF($A67='2016 Kit List'!$B$52,'2016 Kit List'!$E$52,IF($A67='2016 Kit List'!$B$57,'2016 Kit List'!$E$57,IF($A67='2016 Kit List'!$B$64,'2016 Kit List'!$E$64,IF($A67='2016 Kit List'!$B$70,'2016 Kit List'!$E$70,IF($A67='2016 Kit List'!$B$71,'2016 Kit List'!$E$71,IF($A67='2016 Kit List'!$B$72,'2016 Kit List'!$E$72,"")))))))))))))))))</f>
        <v>11.5</v>
      </c>
      <c r="F67" s="71" t="str">
        <f t="shared" si="1"/>
        <v/>
      </c>
      <c r="G67" s="72" t="str">
        <f t="shared" ref="G67:G130" si="7">IF($D67="","No","Yes")</f>
        <v>No</v>
      </c>
      <c r="H67" s="72">
        <f t="shared" ref="H67:H130" si="8">ROW()-1</f>
        <v>66</v>
      </c>
      <c r="I67" s="72" t="str">
        <f t="shared" ref="I67:I130" si="9">IF(G67="No","",H67)</f>
        <v/>
      </c>
      <c r="J67" s="72" t="str">
        <f t="shared" si="6"/>
        <v/>
      </c>
      <c r="K67" s="72" t="str">
        <f t="shared" ref="K67:K130" si="10">IF(J67&lt;&gt;"",H67,"")</f>
        <v/>
      </c>
    </row>
    <row r="68" spans="1:11" x14ac:dyDescent="0.3">
      <c r="A68" s="40" t="s">
        <v>1</v>
      </c>
      <c r="B68" s="40" t="s">
        <v>10</v>
      </c>
      <c r="C68" s="40" t="s">
        <v>52</v>
      </c>
      <c r="D68" s="70" t="str">
        <f>IF('2016 Kit List'!R8="","",'2016 Kit List'!R8)</f>
        <v/>
      </c>
      <c r="E68" s="54">
        <f>IF($A68='2016 Kit List'!$B$3,'2016 Kit List'!$E$3,IF($A68='2016 Kit List'!$B$4,'2016 Kit List'!$E$4,IF($A68='2016 Kit List'!$B$10,'2016 Kit List'!$E$10,IF($A68='2016 Kit List'!$B$16,'2016 Kit List'!$E$16,IF($A68='2016 Kit List'!$B$21,'2016 Kit List'!$E$21,IF($A68='2016 Kit List'!$B$25,'2016 Kit List'!$E$25,IF($A68='2016 Kit List'!$B$26,'2016 Kit List'!$E$26,IF($A68='2016 Kit List'!$B$31,'2016 Kit List'!$E$31,IF($A68='2016 Kit List'!$B$36,'2016 Kit List'!$E$36,IF($A68='2016 Kit List'!$B$42,'2016 Kit List'!$E$42,IF($A68='2016 Kit List'!$B$47,'2016 Kit List'!$E$47,IF($A68='2016 Kit List'!$B$52,'2016 Kit List'!$E$52,IF($A68='2016 Kit List'!$B$57,'2016 Kit List'!$E$57,IF($A68='2016 Kit List'!$B$64,'2016 Kit List'!$E$64,IF($A68='2016 Kit List'!$B$70,'2016 Kit List'!$E$70,IF($A68='2016 Kit List'!$B$71,'2016 Kit List'!$E$71,IF($A68='2016 Kit List'!$B$72,'2016 Kit List'!$E$72,"")))))))))))))))))</f>
        <v>11.5</v>
      </c>
      <c r="F68" s="71" t="str">
        <f t="shared" si="1"/>
        <v/>
      </c>
      <c r="G68" s="72" t="str">
        <f t="shared" si="7"/>
        <v>No</v>
      </c>
      <c r="H68" s="72">
        <f t="shared" si="8"/>
        <v>67</v>
      </c>
      <c r="I68" s="72" t="str">
        <f t="shared" si="9"/>
        <v/>
      </c>
      <c r="J68" s="72" t="str">
        <f t="shared" si="6"/>
        <v/>
      </c>
      <c r="K68" s="72" t="str">
        <f t="shared" si="10"/>
        <v/>
      </c>
    </row>
    <row r="69" spans="1:11" x14ac:dyDescent="0.3">
      <c r="A69" s="40" t="s">
        <v>1</v>
      </c>
      <c r="B69" s="40" t="s">
        <v>10</v>
      </c>
      <c r="C69" s="40" t="s">
        <v>40</v>
      </c>
      <c r="D69" s="70" t="str">
        <f>IF('2016 Kit List'!S8="","",'2016 Kit List'!S8)</f>
        <v/>
      </c>
      <c r="E69" s="54">
        <f>IF($A69='2016 Kit List'!$B$3,'2016 Kit List'!$E$3,IF($A69='2016 Kit List'!$B$4,'2016 Kit List'!$E$4,IF($A69='2016 Kit List'!$B$10,'2016 Kit List'!$E$10,IF($A69='2016 Kit List'!$B$16,'2016 Kit List'!$E$16,IF($A69='2016 Kit List'!$B$21,'2016 Kit List'!$E$21,IF($A69='2016 Kit List'!$B$25,'2016 Kit List'!$E$25,IF($A69='2016 Kit List'!$B$26,'2016 Kit List'!$E$26,IF($A69='2016 Kit List'!$B$31,'2016 Kit List'!$E$31,IF($A69='2016 Kit List'!$B$36,'2016 Kit List'!$E$36,IF($A69='2016 Kit List'!$B$42,'2016 Kit List'!$E$42,IF($A69='2016 Kit List'!$B$47,'2016 Kit List'!$E$47,IF($A69='2016 Kit List'!$B$52,'2016 Kit List'!$E$52,IF($A69='2016 Kit List'!$B$57,'2016 Kit List'!$E$57,IF($A69='2016 Kit List'!$B$64,'2016 Kit List'!$E$64,IF($A69='2016 Kit List'!$B$70,'2016 Kit List'!$E$70,IF($A69='2016 Kit List'!$B$71,'2016 Kit List'!$E$71,IF($A69='2016 Kit List'!$B$72,'2016 Kit List'!$E$72,"")))))))))))))))))</f>
        <v>11.5</v>
      </c>
      <c r="F69" s="71" t="str">
        <f t="shared" si="1"/>
        <v/>
      </c>
      <c r="G69" s="72" t="str">
        <f t="shared" si="7"/>
        <v>No</v>
      </c>
      <c r="H69" s="72">
        <f t="shared" si="8"/>
        <v>68</v>
      </c>
      <c r="I69" s="72" t="str">
        <f t="shared" si="9"/>
        <v/>
      </c>
      <c r="J69" s="72" t="str">
        <f t="shared" si="6"/>
        <v/>
      </c>
      <c r="K69" s="72" t="str">
        <f t="shared" si="10"/>
        <v/>
      </c>
    </row>
    <row r="70" spans="1:11" x14ac:dyDescent="0.3">
      <c r="A70" s="40" t="s">
        <v>1</v>
      </c>
      <c r="B70" s="40" t="s">
        <v>10</v>
      </c>
      <c r="C70" s="40" t="s">
        <v>54</v>
      </c>
      <c r="D70" s="70" t="str">
        <f>IF('2016 Kit List'!V8="","",'2016 Kit List'!V8)</f>
        <v/>
      </c>
      <c r="E70" s="54">
        <f>IF($A70='2016 Kit List'!$B$3,'2016 Kit List'!$E$3,IF($A70='2016 Kit List'!$B$4,'2016 Kit List'!$E$4,IF($A70='2016 Kit List'!$B$10,'2016 Kit List'!$E$10,IF($A70='2016 Kit List'!$B$16,'2016 Kit List'!$E$16,IF($A70='2016 Kit List'!$B$21,'2016 Kit List'!$E$21,IF($A70='2016 Kit List'!$B$25,'2016 Kit List'!$E$25,IF($A70='2016 Kit List'!$B$26,'2016 Kit List'!$E$26,IF($A70='2016 Kit List'!$B$31,'2016 Kit List'!$E$31,IF($A70='2016 Kit List'!$B$36,'2016 Kit List'!$E$36,IF($A70='2016 Kit List'!$B$42,'2016 Kit List'!$E$42,IF($A70='2016 Kit List'!$B$47,'2016 Kit List'!$E$47,IF($A70='2016 Kit List'!$B$52,'2016 Kit List'!$E$52,IF($A70='2016 Kit List'!$B$57,'2016 Kit List'!$E$57,IF($A70='2016 Kit List'!$B$64,'2016 Kit List'!$E$64,IF($A70='2016 Kit List'!$B$70,'2016 Kit List'!$E$70,IF($A70='2016 Kit List'!$B$71,'2016 Kit List'!$E$71,IF($A70='2016 Kit List'!$B$72,'2016 Kit List'!$E$72,"")))))))))))))))))</f>
        <v>11.5</v>
      </c>
      <c r="F70" s="71" t="str">
        <f t="shared" si="1"/>
        <v/>
      </c>
      <c r="G70" s="72" t="str">
        <f t="shared" si="7"/>
        <v>No</v>
      </c>
      <c r="H70" s="72">
        <f t="shared" si="8"/>
        <v>69</v>
      </c>
      <c r="I70" s="72" t="str">
        <f t="shared" si="9"/>
        <v/>
      </c>
      <c r="J70" s="72" t="str">
        <f t="shared" si="6"/>
        <v/>
      </c>
      <c r="K70" s="72" t="str">
        <f t="shared" si="10"/>
        <v/>
      </c>
    </row>
    <row r="71" spans="1:11" x14ac:dyDescent="0.3">
      <c r="A71" s="40" t="s">
        <v>1</v>
      </c>
      <c r="B71" s="40" t="s">
        <v>10</v>
      </c>
      <c r="C71" s="40" t="s">
        <v>44</v>
      </c>
      <c r="D71" s="70" t="str">
        <f>IF('2016 Kit List'!Y8="","",'2016 Kit List'!Y8)</f>
        <v/>
      </c>
      <c r="E71" s="54">
        <f>IF($A71='2016 Kit List'!$B$3,'2016 Kit List'!$E$3,IF($A71='2016 Kit List'!$B$4,'2016 Kit List'!$E$4,IF($A71='2016 Kit List'!$B$10,'2016 Kit List'!$E$10,IF($A71='2016 Kit List'!$B$16,'2016 Kit List'!$E$16,IF($A71='2016 Kit List'!$B$21,'2016 Kit List'!$E$21,IF($A71='2016 Kit List'!$B$25,'2016 Kit List'!$E$25,IF($A71='2016 Kit List'!$B$26,'2016 Kit List'!$E$26,IF($A71='2016 Kit List'!$B$31,'2016 Kit List'!$E$31,IF($A71='2016 Kit List'!$B$36,'2016 Kit List'!$E$36,IF($A71='2016 Kit List'!$B$42,'2016 Kit List'!$E$42,IF($A71='2016 Kit List'!$B$47,'2016 Kit List'!$E$47,IF($A71='2016 Kit List'!$B$52,'2016 Kit List'!$E$52,IF($A71='2016 Kit List'!$B$57,'2016 Kit List'!$E$57,IF($A71='2016 Kit List'!$B$64,'2016 Kit List'!$E$64,IF($A71='2016 Kit List'!$B$70,'2016 Kit List'!$E$70,IF($A71='2016 Kit List'!$B$71,'2016 Kit List'!$E$71,IF($A71='2016 Kit List'!$B$72,'2016 Kit List'!$E$72,"")))))))))))))))))</f>
        <v>11.5</v>
      </c>
      <c r="F71" s="71" t="str">
        <f t="shared" ref="F71:F92" si="11">IF(D71="","",D71*E71)</f>
        <v/>
      </c>
      <c r="G71" s="72" t="str">
        <f t="shared" si="7"/>
        <v>No</v>
      </c>
      <c r="H71" s="72">
        <f t="shared" si="8"/>
        <v>70</v>
      </c>
      <c r="I71" s="72" t="str">
        <f t="shared" si="9"/>
        <v/>
      </c>
      <c r="J71" s="72" t="str">
        <f t="shared" si="6"/>
        <v/>
      </c>
      <c r="K71" s="72" t="str">
        <f t="shared" si="10"/>
        <v/>
      </c>
    </row>
    <row r="72" spans="1:11" x14ac:dyDescent="0.3">
      <c r="A72" s="40" t="s">
        <v>1</v>
      </c>
      <c r="B72" s="40" t="s">
        <v>10</v>
      </c>
      <c r="C72" s="40" t="s">
        <v>48</v>
      </c>
      <c r="D72" s="70" t="str">
        <f>IF('2016 Kit List'!AA8="","",'2016 Kit List'!AA8)</f>
        <v/>
      </c>
      <c r="E72" s="54">
        <f>IF($A72='2016 Kit List'!$B$3,'2016 Kit List'!$E$3,IF($A72='2016 Kit List'!$B$4,'2016 Kit List'!$E$4,IF($A72='2016 Kit List'!$B$10,'2016 Kit List'!$E$10,IF($A72='2016 Kit List'!$B$16,'2016 Kit List'!$E$16,IF($A72='2016 Kit List'!$B$21,'2016 Kit List'!$E$21,IF($A72='2016 Kit List'!$B$25,'2016 Kit List'!$E$25,IF($A72='2016 Kit List'!$B$26,'2016 Kit List'!$E$26,IF($A72='2016 Kit List'!$B$31,'2016 Kit List'!$E$31,IF($A72='2016 Kit List'!$B$36,'2016 Kit List'!$E$36,IF($A72='2016 Kit List'!$B$42,'2016 Kit List'!$E$42,IF($A72='2016 Kit List'!$B$47,'2016 Kit List'!$E$47,IF($A72='2016 Kit List'!$B$52,'2016 Kit List'!$E$52,IF($A72='2016 Kit List'!$B$57,'2016 Kit List'!$E$57,IF($A72='2016 Kit List'!$B$64,'2016 Kit List'!$E$64,IF($A72='2016 Kit List'!$B$70,'2016 Kit List'!$E$70,IF($A72='2016 Kit List'!$B$71,'2016 Kit List'!$E$71,IF($A72='2016 Kit List'!$B$72,'2016 Kit List'!$E$72,"")))))))))))))))))</f>
        <v>11.5</v>
      </c>
      <c r="F72" s="71" t="str">
        <f t="shared" si="11"/>
        <v/>
      </c>
      <c r="G72" s="72" t="str">
        <f t="shared" si="7"/>
        <v>No</v>
      </c>
      <c r="H72" s="72">
        <f t="shared" si="8"/>
        <v>71</v>
      </c>
      <c r="I72" s="72" t="str">
        <f t="shared" si="9"/>
        <v/>
      </c>
      <c r="J72" s="72" t="str">
        <f t="shared" si="6"/>
        <v/>
      </c>
      <c r="K72" s="72" t="str">
        <f t="shared" si="10"/>
        <v/>
      </c>
    </row>
    <row r="73" spans="1:11" x14ac:dyDescent="0.3">
      <c r="A73" s="40" t="s">
        <v>1</v>
      </c>
      <c r="B73" s="40" t="s">
        <v>10</v>
      </c>
      <c r="C73" s="40" t="s">
        <v>51</v>
      </c>
      <c r="D73" s="70" t="str">
        <f>IF('2016 Kit List'!AH8="","",'2016 Kit List'!AH8)</f>
        <v/>
      </c>
      <c r="E73" s="54">
        <f>IF($A73='2016 Kit List'!$B$3,'2016 Kit List'!$E$3,IF($A73='2016 Kit List'!$B$4,'2016 Kit List'!$E$4,IF($A73='2016 Kit List'!$B$10,'2016 Kit List'!$E$10,IF($A73='2016 Kit List'!$B$16,'2016 Kit List'!$E$16,IF($A73='2016 Kit List'!$B$21,'2016 Kit List'!$E$21,IF($A73='2016 Kit List'!$B$25,'2016 Kit List'!$E$25,IF($A73='2016 Kit List'!$B$26,'2016 Kit List'!$E$26,IF($A73='2016 Kit List'!$B$31,'2016 Kit List'!$E$31,IF($A73='2016 Kit List'!$B$36,'2016 Kit List'!$E$36,IF($A73='2016 Kit List'!$B$42,'2016 Kit List'!$E$42,IF($A73='2016 Kit List'!$B$47,'2016 Kit List'!$E$47,IF($A73='2016 Kit List'!$B$52,'2016 Kit List'!$E$52,IF($A73='2016 Kit List'!$B$57,'2016 Kit List'!$E$57,IF($A73='2016 Kit List'!$B$64,'2016 Kit List'!$E$64,IF($A73='2016 Kit List'!$B$70,'2016 Kit List'!$E$70,IF($A73='2016 Kit List'!$B$71,'2016 Kit List'!$E$71,IF($A73='2016 Kit List'!$B$72,'2016 Kit List'!$E$72,"")))))))))))))))))</f>
        <v>11.5</v>
      </c>
      <c r="F73" s="71" t="str">
        <f t="shared" si="11"/>
        <v/>
      </c>
      <c r="G73" s="72" t="str">
        <f t="shared" si="7"/>
        <v>No</v>
      </c>
      <c r="H73" s="72">
        <f t="shared" si="8"/>
        <v>72</v>
      </c>
      <c r="I73" s="72" t="str">
        <f t="shared" si="9"/>
        <v/>
      </c>
      <c r="J73" s="72" t="str">
        <f t="shared" si="6"/>
        <v/>
      </c>
      <c r="K73" s="72" t="str">
        <f t="shared" si="10"/>
        <v/>
      </c>
    </row>
    <row r="74" spans="1:11" x14ac:dyDescent="0.3">
      <c r="A74" s="40" t="s">
        <v>1</v>
      </c>
      <c r="B74" s="40" t="s">
        <v>10</v>
      </c>
      <c r="C74" s="40" t="s">
        <v>53</v>
      </c>
      <c r="D74" s="70" t="str">
        <f>IF('2016 Kit List'!AJ8="","",'2016 Kit List'!AJ8)</f>
        <v/>
      </c>
      <c r="E74" s="54">
        <f>IF($A74='2016 Kit List'!$B$3,'2016 Kit List'!$E$3,IF($A74='2016 Kit List'!$B$4,'2016 Kit List'!$E$4,IF($A74='2016 Kit List'!$B$10,'2016 Kit List'!$E$10,IF($A74='2016 Kit List'!$B$16,'2016 Kit List'!$E$16,IF($A74='2016 Kit List'!$B$21,'2016 Kit List'!$E$21,IF($A74='2016 Kit List'!$B$25,'2016 Kit List'!$E$25,IF($A74='2016 Kit List'!$B$26,'2016 Kit List'!$E$26,IF($A74='2016 Kit List'!$B$31,'2016 Kit List'!$E$31,IF($A74='2016 Kit List'!$B$36,'2016 Kit List'!$E$36,IF($A74='2016 Kit List'!$B$42,'2016 Kit List'!$E$42,IF($A74='2016 Kit List'!$B$47,'2016 Kit List'!$E$47,IF($A74='2016 Kit List'!$B$52,'2016 Kit List'!$E$52,IF($A74='2016 Kit List'!$B$57,'2016 Kit List'!$E$57,IF($A74='2016 Kit List'!$B$64,'2016 Kit List'!$E$64,IF($A74='2016 Kit List'!$B$70,'2016 Kit List'!$E$70,IF($A74='2016 Kit List'!$B$71,'2016 Kit List'!$E$71,IF($A74='2016 Kit List'!$B$72,'2016 Kit List'!$E$72,"")))))))))))))))))</f>
        <v>11.5</v>
      </c>
      <c r="F74" s="71" t="str">
        <f t="shared" si="11"/>
        <v/>
      </c>
      <c r="G74" s="72" t="str">
        <f t="shared" si="7"/>
        <v>No</v>
      </c>
      <c r="H74" s="72">
        <f t="shared" si="8"/>
        <v>73</v>
      </c>
      <c r="I74" s="72" t="str">
        <f t="shared" si="9"/>
        <v/>
      </c>
      <c r="J74" s="72" t="str">
        <f t="shared" si="6"/>
        <v/>
      </c>
      <c r="K74" s="72" t="str">
        <f t="shared" si="10"/>
        <v/>
      </c>
    </row>
    <row r="75" spans="1:11" x14ac:dyDescent="0.3">
      <c r="A75" s="40" t="s">
        <v>1</v>
      </c>
      <c r="B75" s="40" t="s">
        <v>10</v>
      </c>
      <c r="C75" s="40" t="s">
        <v>45</v>
      </c>
      <c r="D75" s="70" t="str">
        <f>IF('2016 Kit List'!AO8="","",'2016 Kit List'!AO8)</f>
        <v/>
      </c>
      <c r="E75" s="54">
        <f>IF($A75='2016 Kit List'!$B$3,'2016 Kit List'!$E$3,IF($A75='2016 Kit List'!$B$4,'2016 Kit List'!$E$4,IF($A75='2016 Kit List'!$B$10,'2016 Kit List'!$E$10,IF($A75='2016 Kit List'!$B$16,'2016 Kit List'!$E$16,IF($A75='2016 Kit List'!$B$21,'2016 Kit List'!$E$21,IF($A75='2016 Kit List'!$B$25,'2016 Kit List'!$E$25,IF($A75='2016 Kit List'!$B$26,'2016 Kit List'!$E$26,IF($A75='2016 Kit List'!$B$31,'2016 Kit List'!$E$31,IF($A75='2016 Kit List'!$B$36,'2016 Kit List'!$E$36,IF($A75='2016 Kit List'!$B$42,'2016 Kit List'!$E$42,IF($A75='2016 Kit List'!$B$47,'2016 Kit List'!$E$47,IF($A75='2016 Kit List'!$B$52,'2016 Kit List'!$E$52,IF($A75='2016 Kit List'!$B$57,'2016 Kit List'!$E$57,IF($A75='2016 Kit List'!$B$64,'2016 Kit List'!$E$64,IF($A75='2016 Kit List'!$B$70,'2016 Kit List'!$E$70,IF($A75='2016 Kit List'!$B$71,'2016 Kit List'!$E$71,IF($A75='2016 Kit List'!$B$72,'2016 Kit List'!$E$72,"")))))))))))))))))</f>
        <v>11.5</v>
      </c>
      <c r="F75" s="71" t="str">
        <f t="shared" si="11"/>
        <v/>
      </c>
      <c r="G75" s="72" t="str">
        <f t="shared" si="7"/>
        <v>No</v>
      </c>
      <c r="H75" s="72">
        <f t="shared" si="8"/>
        <v>74</v>
      </c>
      <c r="I75" s="72" t="str">
        <f t="shared" si="9"/>
        <v/>
      </c>
      <c r="J75" s="72" t="str">
        <f t="shared" si="6"/>
        <v/>
      </c>
      <c r="K75" s="72" t="str">
        <f t="shared" si="10"/>
        <v/>
      </c>
    </row>
    <row r="76" spans="1:11" x14ac:dyDescent="0.3">
      <c r="A76" s="40" t="s">
        <v>1</v>
      </c>
      <c r="B76" s="40" t="s">
        <v>10</v>
      </c>
      <c r="C76" s="40" t="s">
        <v>43</v>
      </c>
      <c r="D76" s="70" t="str">
        <f>IF('2016 Kit List'!AP8="","",'2016 Kit List'!AP8)</f>
        <v/>
      </c>
      <c r="E76" s="54">
        <f>IF($A76='2016 Kit List'!$B$3,'2016 Kit List'!$E$3,IF($A76='2016 Kit List'!$B$4,'2016 Kit List'!$E$4,IF($A76='2016 Kit List'!$B$10,'2016 Kit List'!$E$10,IF($A76='2016 Kit List'!$B$16,'2016 Kit List'!$E$16,IF($A76='2016 Kit List'!$B$21,'2016 Kit List'!$E$21,IF($A76='2016 Kit List'!$B$25,'2016 Kit List'!$E$25,IF($A76='2016 Kit List'!$B$26,'2016 Kit List'!$E$26,IF($A76='2016 Kit List'!$B$31,'2016 Kit List'!$E$31,IF($A76='2016 Kit List'!$B$36,'2016 Kit List'!$E$36,IF($A76='2016 Kit List'!$B$42,'2016 Kit List'!$E$42,IF($A76='2016 Kit List'!$B$47,'2016 Kit List'!$E$47,IF($A76='2016 Kit List'!$B$52,'2016 Kit List'!$E$52,IF($A76='2016 Kit List'!$B$57,'2016 Kit List'!$E$57,IF($A76='2016 Kit List'!$B$64,'2016 Kit List'!$E$64,IF($A76='2016 Kit List'!$B$70,'2016 Kit List'!$E$70,IF($A76='2016 Kit List'!$B$71,'2016 Kit List'!$E$71,IF($A76='2016 Kit List'!$B$72,'2016 Kit List'!$E$72,"")))))))))))))))))</f>
        <v>11.5</v>
      </c>
      <c r="F76" s="71" t="str">
        <f t="shared" si="11"/>
        <v/>
      </c>
      <c r="G76" s="72" t="str">
        <f t="shared" si="7"/>
        <v>No</v>
      </c>
      <c r="H76" s="72">
        <f t="shared" si="8"/>
        <v>75</v>
      </c>
      <c r="I76" s="72" t="str">
        <f t="shared" si="9"/>
        <v/>
      </c>
      <c r="J76" s="72" t="str">
        <f t="shared" si="6"/>
        <v/>
      </c>
      <c r="K76" s="72" t="str">
        <f t="shared" si="10"/>
        <v/>
      </c>
    </row>
    <row r="77" spans="1:11" x14ac:dyDescent="0.3">
      <c r="A77" s="40" t="s">
        <v>1</v>
      </c>
      <c r="B77" s="40" t="s">
        <v>10</v>
      </c>
      <c r="C77" s="40" t="s">
        <v>50</v>
      </c>
      <c r="D77" s="70" t="str">
        <f>IF('2016 Kit List'!AQ8="","",'2016 Kit List'!AQ8)</f>
        <v/>
      </c>
      <c r="E77" s="54">
        <f>IF($A77='2016 Kit List'!$B$3,'2016 Kit List'!$E$3,IF($A77='2016 Kit List'!$B$4,'2016 Kit List'!$E$4,IF($A77='2016 Kit List'!$B$10,'2016 Kit List'!$E$10,IF($A77='2016 Kit List'!$B$16,'2016 Kit List'!$E$16,IF($A77='2016 Kit List'!$B$21,'2016 Kit List'!$E$21,IF($A77='2016 Kit List'!$B$25,'2016 Kit List'!$E$25,IF($A77='2016 Kit List'!$B$26,'2016 Kit List'!$E$26,IF($A77='2016 Kit List'!$B$31,'2016 Kit List'!$E$31,IF($A77='2016 Kit List'!$B$36,'2016 Kit List'!$E$36,IF($A77='2016 Kit List'!$B$42,'2016 Kit List'!$E$42,IF($A77='2016 Kit List'!$B$47,'2016 Kit List'!$E$47,IF($A77='2016 Kit List'!$B$52,'2016 Kit List'!$E$52,IF($A77='2016 Kit List'!$B$57,'2016 Kit List'!$E$57,IF($A77='2016 Kit List'!$B$64,'2016 Kit List'!$E$64,IF($A77='2016 Kit List'!$B$70,'2016 Kit List'!$E$70,IF($A77='2016 Kit List'!$B$71,'2016 Kit List'!$E$71,IF($A77='2016 Kit List'!$B$72,'2016 Kit List'!$E$72,"")))))))))))))))))</f>
        <v>11.5</v>
      </c>
      <c r="F77" s="71" t="str">
        <f t="shared" si="11"/>
        <v/>
      </c>
      <c r="G77" s="72" t="str">
        <f t="shared" si="7"/>
        <v>No</v>
      </c>
      <c r="H77" s="72">
        <f t="shared" si="8"/>
        <v>76</v>
      </c>
      <c r="I77" s="72" t="str">
        <f t="shared" si="9"/>
        <v/>
      </c>
      <c r="J77" s="72" t="str">
        <f t="shared" si="6"/>
        <v/>
      </c>
      <c r="K77" s="72" t="str">
        <f t="shared" si="10"/>
        <v/>
      </c>
    </row>
    <row r="78" spans="1:11" x14ac:dyDescent="0.3">
      <c r="A78" s="40" t="s">
        <v>1</v>
      </c>
      <c r="B78" s="40" t="s">
        <v>12</v>
      </c>
      <c r="C78" s="40" t="s">
        <v>41</v>
      </c>
      <c r="D78" s="70" t="str">
        <f>IF('2016 Kit List'!G9="","",'2016 Kit List'!G9)</f>
        <v/>
      </c>
      <c r="E78" s="54">
        <f>IF($A78='2016 Kit List'!$B$3,'2016 Kit List'!$E$3,IF($A78='2016 Kit List'!$B$4,'2016 Kit List'!$E$4,IF($A78='2016 Kit List'!$B$10,'2016 Kit List'!$E$10,IF($A78='2016 Kit List'!$B$16,'2016 Kit List'!$E$16,IF($A78='2016 Kit List'!$B$21,'2016 Kit List'!$E$21,IF($A78='2016 Kit List'!$B$25,'2016 Kit List'!$E$25,IF($A78='2016 Kit List'!$B$26,'2016 Kit List'!$E$26,IF($A78='2016 Kit List'!$B$31,'2016 Kit List'!$E$31,IF($A78='2016 Kit List'!$B$36,'2016 Kit List'!$E$36,IF($A78='2016 Kit List'!$B$42,'2016 Kit List'!$E$42,IF($A78='2016 Kit List'!$B$47,'2016 Kit List'!$E$47,IF($A78='2016 Kit List'!$B$52,'2016 Kit List'!$E$52,IF($A78='2016 Kit List'!$B$57,'2016 Kit List'!$E$57,IF($A78='2016 Kit List'!$B$64,'2016 Kit List'!$E$64,IF($A78='2016 Kit List'!$B$70,'2016 Kit List'!$E$70,IF($A78='2016 Kit List'!$B$71,'2016 Kit List'!$E$71,IF($A78='2016 Kit List'!$B$72,'2016 Kit List'!$E$72,"")))))))))))))))))</f>
        <v>11.5</v>
      </c>
      <c r="F78" s="71" t="str">
        <f t="shared" si="11"/>
        <v/>
      </c>
      <c r="G78" s="72" t="str">
        <f t="shared" si="7"/>
        <v>No</v>
      </c>
      <c r="H78" s="72">
        <f t="shared" si="8"/>
        <v>77</v>
      </c>
      <c r="I78" s="72" t="str">
        <f t="shared" si="9"/>
        <v/>
      </c>
      <c r="J78" s="72" t="str">
        <f t="shared" si="6"/>
        <v/>
      </c>
      <c r="K78" s="72" t="str">
        <f t="shared" si="10"/>
        <v/>
      </c>
    </row>
    <row r="79" spans="1:11" x14ac:dyDescent="0.3">
      <c r="A79" s="40" t="s">
        <v>1</v>
      </c>
      <c r="B79" s="40" t="s">
        <v>12</v>
      </c>
      <c r="C79" s="40" t="s">
        <v>42</v>
      </c>
      <c r="D79" s="70" t="str">
        <f>IF('2016 Kit List'!H9="","",'2016 Kit List'!H9)</f>
        <v/>
      </c>
      <c r="E79" s="54">
        <f>IF($A79='2016 Kit List'!$B$3,'2016 Kit List'!$E$3,IF($A79='2016 Kit List'!$B$4,'2016 Kit List'!$E$4,IF($A79='2016 Kit List'!$B$10,'2016 Kit List'!$E$10,IF($A79='2016 Kit List'!$B$16,'2016 Kit List'!$E$16,IF($A79='2016 Kit List'!$B$21,'2016 Kit List'!$E$21,IF($A79='2016 Kit List'!$B$25,'2016 Kit List'!$E$25,IF($A79='2016 Kit List'!$B$26,'2016 Kit List'!$E$26,IF($A79='2016 Kit List'!$B$31,'2016 Kit List'!$E$31,IF($A79='2016 Kit List'!$B$36,'2016 Kit List'!$E$36,IF($A79='2016 Kit List'!$B$42,'2016 Kit List'!$E$42,IF($A79='2016 Kit List'!$B$47,'2016 Kit List'!$E$47,IF($A79='2016 Kit List'!$B$52,'2016 Kit List'!$E$52,IF($A79='2016 Kit List'!$B$57,'2016 Kit List'!$E$57,IF($A79='2016 Kit List'!$B$64,'2016 Kit List'!$E$64,IF($A79='2016 Kit List'!$B$70,'2016 Kit List'!$E$70,IF($A79='2016 Kit List'!$B$71,'2016 Kit List'!$E$71,IF($A79='2016 Kit List'!$B$72,'2016 Kit List'!$E$72,"")))))))))))))))))</f>
        <v>11.5</v>
      </c>
      <c r="F79" s="71" t="str">
        <f t="shared" si="11"/>
        <v/>
      </c>
      <c r="G79" s="72" t="str">
        <f t="shared" si="7"/>
        <v>No</v>
      </c>
      <c r="H79" s="72">
        <f t="shared" si="8"/>
        <v>78</v>
      </c>
      <c r="I79" s="72" t="str">
        <f t="shared" si="9"/>
        <v/>
      </c>
      <c r="J79" s="72" t="str">
        <f t="shared" si="6"/>
        <v/>
      </c>
      <c r="K79" s="72" t="str">
        <f t="shared" si="10"/>
        <v/>
      </c>
    </row>
    <row r="80" spans="1:11" x14ac:dyDescent="0.3">
      <c r="A80" s="40" t="s">
        <v>1</v>
      </c>
      <c r="B80" s="40" t="s">
        <v>12</v>
      </c>
      <c r="C80" s="40" t="s">
        <v>46</v>
      </c>
      <c r="D80" s="70" t="str">
        <f>IF('2016 Kit List'!I9="","",'2016 Kit List'!I9)</f>
        <v/>
      </c>
      <c r="E80" s="54">
        <f>IF($A80='2016 Kit List'!$B$3,'2016 Kit List'!$E$3,IF($A80='2016 Kit List'!$B$4,'2016 Kit List'!$E$4,IF($A80='2016 Kit List'!$B$10,'2016 Kit List'!$E$10,IF($A80='2016 Kit List'!$B$16,'2016 Kit List'!$E$16,IF($A80='2016 Kit List'!$B$21,'2016 Kit List'!$E$21,IF($A80='2016 Kit List'!$B$25,'2016 Kit List'!$E$25,IF($A80='2016 Kit List'!$B$26,'2016 Kit List'!$E$26,IF($A80='2016 Kit List'!$B$31,'2016 Kit List'!$E$31,IF($A80='2016 Kit List'!$B$36,'2016 Kit List'!$E$36,IF($A80='2016 Kit List'!$B$42,'2016 Kit List'!$E$42,IF($A80='2016 Kit List'!$B$47,'2016 Kit List'!$E$47,IF($A80='2016 Kit List'!$B$52,'2016 Kit List'!$E$52,IF($A80='2016 Kit List'!$B$57,'2016 Kit List'!$E$57,IF($A80='2016 Kit List'!$B$64,'2016 Kit List'!$E$64,IF($A80='2016 Kit List'!$B$70,'2016 Kit List'!$E$70,IF($A80='2016 Kit List'!$B$71,'2016 Kit List'!$E$71,IF($A80='2016 Kit List'!$B$72,'2016 Kit List'!$E$72,"")))))))))))))))))</f>
        <v>11.5</v>
      </c>
      <c r="F80" s="71" t="str">
        <f t="shared" si="11"/>
        <v/>
      </c>
      <c r="G80" s="72" t="str">
        <f t="shared" si="7"/>
        <v>No</v>
      </c>
      <c r="H80" s="72">
        <f t="shared" si="8"/>
        <v>79</v>
      </c>
      <c r="I80" s="72" t="str">
        <f t="shared" si="9"/>
        <v/>
      </c>
      <c r="J80" s="72" t="str">
        <f t="shared" si="6"/>
        <v/>
      </c>
      <c r="K80" s="72" t="str">
        <f t="shared" si="10"/>
        <v/>
      </c>
    </row>
    <row r="81" spans="1:11" x14ac:dyDescent="0.3">
      <c r="A81" s="40" t="s">
        <v>1</v>
      </c>
      <c r="B81" s="40" t="s">
        <v>12</v>
      </c>
      <c r="C81" s="40" t="s">
        <v>49</v>
      </c>
      <c r="D81" s="70" t="str">
        <f>IF('2016 Kit List'!M9="","",'2016 Kit List'!M9)</f>
        <v/>
      </c>
      <c r="E81" s="54">
        <f>IF($A81='2016 Kit List'!$B$3,'2016 Kit List'!$E$3,IF($A81='2016 Kit List'!$B$4,'2016 Kit List'!$E$4,IF($A81='2016 Kit List'!$B$10,'2016 Kit List'!$E$10,IF($A81='2016 Kit List'!$B$16,'2016 Kit List'!$E$16,IF($A81='2016 Kit List'!$B$21,'2016 Kit List'!$E$21,IF($A81='2016 Kit List'!$B$25,'2016 Kit List'!$E$25,IF($A81='2016 Kit List'!$B$26,'2016 Kit List'!$E$26,IF($A81='2016 Kit List'!$B$31,'2016 Kit List'!$E$31,IF($A81='2016 Kit List'!$B$36,'2016 Kit List'!$E$36,IF($A81='2016 Kit List'!$B$42,'2016 Kit List'!$E$42,IF($A81='2016 Kit List'!$B$47,'2016 Kit List'!$E$47,IF($A81='2016 Kit List'!$B$52,'2016 Kit List'!$E$52,IF($A81='2016 Kit List'!$B$57,'2016 Kit List'!$E$57,IF($A81='2016 Kit List'!$B$64,'2016 Kit List'!$E$64,IF($A81='2016 Kit List'!$B$70,'2016 Kit List'!$E$70,IF($A81='2016 Kit List'!$B$71,'2016 Kit List'!$E$71,IF($A81='2016 Kit List'!$B$72,'2016 Kit List'!$E$72,"")))))))))))))))))</f>
        <v>11.5</v>
      </c>
      <c r="F81" s="71" t="str">
        <f t="shared" si="11"/>
        <v/>
      </c>
      <c r="G81" s="72" t="str">
        <f t="shared" si="7"/>
        <v>No</v>
      </c>
      <c r="H81" s="72">
        <f t="shared" si="8"/>
        <v>80</v>
      </c>
      <c r="I81" s="72" t="str">
        <f t="shared" si="9"/>
        <v/>
      </c>
      <c r="J81" s="72" t="str">
        <f t="shared" si="6"/>
        <v/>
      </c>
      <c r="K81" s="72" t="str">
        <f t="shared" si="10"/>
        <v/>
      </c>
    </row>
    <row r="82" spans="1:11" x14ac:dyDescent="0.3">
      <c r="A82" s="40" t="s">
        <v>1</v>
      </c>
      <c r="B82" s="40" t="s">
        <v>12</v>
      </c>
      <c r="C82" s="40" t="s">
        <v>47</v>
      </c>
      <c r="D82" s="70" t="str">
        <f>IF('2016 Kit List'!O9="","",'2016 Kit List'!O9)</f>
        <v/>
      </c>
      <c r="E82" s="54">
        <f>IF($A82='2016 Kit List'!$B$3,'2016 Kit List'!$E$3,IF($A82='2016 Kit List'!$B$4,'2016 Kit List'!$E$4,IF($A82='2016 Kit List'!$B$10,'2016 Kit List'!$E$10,IF($A82='2016 Kit List'!$B$16,'2016 Kit List'!$E$16,IF($A82='2016 Kit List'!$B$21,'2016 Kit List'!$E$21,IF($A82='2016 Kit List'!$B$25,'2016 Kit List'!$E$25,IF($A82='2016 Kit List'!$B$26,'2016 Kit List'!$E$26,IF($A82='2016 Kit List'!$B$31,'2016 Kit List'!$E$31,IF($A82='2016 Kit List'!$B$36,'2016 Kit List'!$E$36,IF($A82='2016 Kit List'!$B$42,'2016 Kit List'!$E$42,IF($A82='2016 Kit List'!$B$47,'2016 Kit List'!$E$47,IF($A82='2016 Kit List'!$B$52,'2016 Kit List'!$E$52,IF($A82='2016 Kit List'!$B$57,'2016 Kit List'!$E$57,IF($A82='2016 Kit List'!$B$64,'2016 Kit List'!$E$64,IF($A82='2016 Kit List'!$B$70,'2016 Kit List'!$E$70,IF($A82='2016 Kit List'!$B$71,'2016 Kit List'!$E$71,IF($A82='2016 Kit List'!$B$72,'2016 Kit List'!$E$72,"")))))))))))))))))</f>
        <v>11.5</v>
      </c>
      <c r="F82" s="71" t="str">
        <f t="shared" si="11"/>
        <v/>
      </c>
      <c r="G82" s="72" t="str">
        <f t="shared" si="7"/>
        <v>No</v>
      </c>
      <c r="H82" s="72">
        <f t="shared" si="8"/>
        <v>81</v>
      </c>
      <c r="I82" s="72" t="str">
        <f t="shared" si="9"/>
        <v/>
      </c>
      <c r="J82" s="72" t="str">
        <f t="shared" si="6"/>
        <v/>
      </c>
      <c r="K82" s="72" t="str">
        <f t="shared" si="10"/>
        <v/>
      </c>
    </row>
    <row r="83" spans="1:11" x14ac:dyDescent="0.3">
      <c r="A83" s="40" t="s">
        <v>1</v>
      </c>
      <c r="B83" s="40" t="s">
        <v>12</v>
      </c>
      <c r="C83" s="40" t="s">
        <v>52</v>
      </c>
      <c r="D83" s="70" t="str">
        <f>IF('2016 Kit List'!R9="","",'2016 Kit List'!R9)</f>
        <v/>
      </c>
      <c r="E83" s="54">
        <f>IF($A83='2016 Kit List'!$B$3,'2016 Kit List'!$E$3,IF($A83='2016 Kit List'!$B$4,'2016 Kit List'!$E$4,IF($A83='2016 Kit List'!$B$10,'2016 Kit List'!$E$10,IF($A83='2016 Kit List'!$B$16,'2016 Kit List'!$E$16,IF($A83='2016 Kit List'!$B$21,'2016 Kit List'!$E$21,IF($A83='2016 Kit List'!$B$25,'2016 Kit List'!$E$25,IF($A83='2016 Kit List'!$B$26,'2016 Kit List'!$E$26,IF($A83='2016 Kit List'!$B$31,'2016 Kit List'!$E$31,IF($A83='2016 Kit List'!$B$36,'2016 Kit List'!$E$36,IF($A83='2016 Kit List'!$B$42,'2016 Kit List'!$E$42,IF($A83='2016 Kit List'!$B$47,'2016 Kit List'!$E$47,IF($A83='2016 Kit List'!$B$52,'2016 Kit List'!$E$52,IF($A83='2016 Kit List'!$B$57,'2016 Kit List'!$E$57,IF($A83='2016 Kit List'!$B$64,'2016 Kit List'!$E$64,IF($A83='2016 Kit List'!$B$70,'2016 Kit List'!$E$70,IF($A83='2016 Kit List'!$B$71,'2016 Kit List'!$E$71,IF($A83='2016 Kit List'!$B$72,'2016 Kit List'!$E$72,"")))))))))))))))))</f>
        <v>11.5</v>
      </c>
      <c r="F83" s="71" t="str">
        <f t="shared" si="11"/>
        <v/>
      </c>
      <c r="G83" s="72" t="str">
        <f t="shared" si="7"/>
        <v>No</v>
      </c>
      <c r="H83" s="72">
        <f t="shared" si="8"/>
        <v>82</v>
      </c>
      <c r="I83" s="72" t="str">
        <f t="shared" si="9"/>
        <v/>
      </c>
      <c r="J83" s="72" t="str">
        <f t="shared" si="6"/>
        <v/>
      </c>
      <c r="K83" s="72" t="str">
        <f t="shared" si="10"/>
        <v/>
      </c>
    </row>
    <row r="84" spans="1:11" x14ac:dyDescent="0.3">
      <c r="A84" s="40" t="s">
        <v>1</v>
      </c>
      <c r="B84" s="40" t="s">
        <v>12</v>
      </c>
      <c r="C84" s="40" t="s">
        <v>40</v>
      </c>
      <c r="D84" s="70" t="str">
        <f>IF('2016 Kit List'!S9="","",'2016 Kit List'!S9)</f>
        <v/>
      </c>
      <c r="E84" s="54">
        <f>IF($A84='2016 Kit List'!$B$3,'2016 Kit List'!$E$3,IF($A84='2016 Kit List'!$B$4,'2016 Kit List'!$E$4,IF($A84='2016 Kit List'!$B$10,'2016 Kit List'!$E$10,IF($A84='2016 Kit List'!$B$16,'2016 Kit List'!$E$16,IF($A84='2016 Kit List'!$B$21,'2016 Kit List'!$E$21,IF($A84='2016 Kit List'!$B$25,'2016 Kit List'!$E$25,IF($A84='2016 Kit List'!$B$26,'2016 Kit List'!$E$26,IF($A84='2016 Kit List'!$B$31,'2016 Kit List'!$E$31,IF($A84='2016 Kit List'!$B$36,'2016 Kit List'!$E$36,IF($A84='2016 Kit List'!$B$42,'2016 Kit List'!$E$42,IF($A84='2016 Kit List'!$B$47,'2016 Kit List'!$E$47,IF($A84='2016 Kit List'!$B$52,'2016 Kit List'!$E$52,IF($A84='2016 Kit List'!$B$57,'2016 Kit List'!$E$57,IF($A84='2016 Kit List'!$B$64,'2016 Kit List'!$E$64,IF($A84='2016 Kit List'!$B$70,'2016 Kit List'!$E$70,IF($A84='2016 Kit List'!$B$71,'2016 Kit List'!$E$71,IF($A84='2016 Kit List'!$B$72,'2016 Kit List'!$E$72,"")))))))))))))))))</f>
        <v>11.5</v>
      </c>
      <c r="F84" s="71" t="str">
        <f t="shared" si="11"/>
        <v/>
      </c>
      <c r="G84" s="72" t="str">
        <f t="shared" si="7"/>
        <v>No</v>
      </c>
      <c r="H84" s="72">
        <f t="shared" si="8"/>
        <v>83</v>
      </c>
      <c r="I84" s="72" t="str">
        <f t="shared" si="9"/>
        <v/>
      </c>
      <c r="J84" s="72" t="str">
        <f t="shared" si="6"/>
        <v/>
      </c>
      <c r="K84" s="72" t="str">
        <f t="shared" si="10"/>
        <v/>
      </c>
    </row>
    <row r="85" spans="1:11" x14ac:dyDescent="0.3">
      <c r="A85" s="40" t="s">
        <v>1</v>
      </c>
      <c r="B85" s="40" t="s">
        <v>12</v>
      </c>
      <c r="C85" s="40" t="s">
        <v>54</v>
      </c>
      <c r="D85" s="70" t="str">
        <f>IF('2016 Kit List'!V9="","",'2016 Kit List'!V9)</f>
        <v/>
      </c>
      <c r="E85" s="54">
        <f>IF($A85='2016 Kit List'!$B$3,'2016 Kit List'!$E$3,IF($A85='2016 Kit List'!$B$4,'2016 Kit List'!$E$4,IF($A85='2016 Kit List'!$B$10,'2016 Kit List'!$E$10,IF($A85='2016 Kit List'!$B$16,'2016 Kit List'!$E$16,IF($A85='2016 Kit List'!$B$21,'2016 Kit List'!$E$21,IF($A85='2016 Kit List'!$B$25,'2016 Kit List'!$E$25,IF($A85='2016 Kit List'!$B$26,'2016 Kit List'!$E$26,IF($A85='2016 Kit List'!$B$31,'2016 Kit List'!$E$31,IF($A85='2016 Kit List'!$B$36,'2016 Kit List'!$E$36,IF($A85='2016 Kit List'!$B$42,'2016 Kit List'!$E$42,IF($A85='2016 Kit List'!$B$47,'2016 Kit List'!$E$47,IF($A85='2016 Kit List'!$B$52,'2016 Kit List'!$E$52,IF($A85='2016 Kit List'!$B$57,'2016 Kit List'!$E$57,IF($A85='2016 Kit List'!$B$64,'2016 Kit List'!$E$64,IF($A85='2016 Kit List'!$B$70,'2016 Kit List'!$E$70,IF($A85='2016 Kit List'!$B$71,'2016 Kit List'!$E$71,IF($A85='2016 Kit List'!$B$72,'2016 Kit List'!$E$72,"")))))))))))))))))</f>
        <v>11.5</v>
      </c>
      <c r="F85" s="71" t="str">
        <f t="shared" si="11"/>
        <v/>
      </c>
      <c r="G85" s="72" t="str">
        <f t="shared" si="7"/>
        <v>No</v>
      </c>
      <c r="H85" s="72">
        <f t="shared" si="8"/>
        <v>84</v>
      </c>
      <c r="I85" s="72" t="str">
        <f t="shared" si="9"/>
        <v/>
      </c>
      <c r="J85" s="72" t="str">
        <f t="shared" si="6"/>
        <v/>
      </c>
      <c r="K85" s="72" t="str">
        <f t="shared" si="10"/>
        <v/>
      </c>
    </row>
    <row r="86" spans="1:11" x14ac:dyDescent="0.3">
      <c r="A86" s="40" t="s">
        <v>1</v>
      </c>
      <c r="B86" s="40" t="s">
        <v>12</v>
      </c>
      <c r="C86" s="40" t="s">
        <v>44</v>
      </c>
      <c r="D86" s="70" t="str">
        <f>IF('2016 Kit List'!Y9="","",'2016 Kit List'!Y9)</f>
        <v/>
      </c>
      <c r="E86" s="54">
        <f>IF($A86='2016 Kit List'!$B$3,'2016 Kit List'!$E$3,IF($A86='2016 Kit List'!$B$4,'2016 Kit List'!$E$4,IF($A86='2016 Kit List'!$B$10,'2016 Kit List'!$E$10,IF($A86='2016 Kit List'!$B$16,'2016 Kit List'!$E$16,IF($A86='2016 Kit List'!$B$21,'2016 Kit List'!$E$21,IF($A86='2016 Kit List'!$B$25,'2016 Kit List'!$E$25,IF($A86='2016 Kit List'!$B$26,'2016 Kit List'!$E$26,IF($A86='2016 Kit List'!$B$31,'2016 Kit List'!$E$31,IF($A86='2016 Kit List'!$B$36,'2016 Kit List'!$E$36,IF($A86='2016 Kit List'!$B$42,'2016 Kit List'!$E$42,IF($A86='2016 Kit List'!$B$47,'2016 Kit List'!$E$47,IF($A86='2016 Kit List'!$B$52,'2016 Kit List'!$E$52,IF($A86='2016 Kit List'!$B$57,'2016 Kit List'!$E$57,IF($A86='2016 Kit List'!$B$64,'2016 Kit List'!$E$64,IF($A86='2016 Kit List'!$B$70,'2016 Kit List'!$E$70,IF($A86='2016 Kit List'!$B$71,'2016 Kit List'!$E$71,IF($A86='2016 Kit List'!$B$72,'2016 Kit List'!$E$72,"")))))))))))))))))</f>
        <v>11.5</v>
      </c>
      <c r="F86" s="71" t="str">
        <f t="shared" si="11"/>
        <v/>
      </c>
      <c r="G86" s="72" t="str">
        <f t="shared" si="7"/>
        <v>No</v>
      </c>
      <c r="H86" s="72">
        <f t="shared" si="8"/>
        <v>85</v>
      </c>
      <c r="I86" s="72" t="str">
        <f t="shared" si="9"/>
        <v/>
      </c>
      <c r="J86" s="72" t="str">
        <f t="shared" si="6"/>
        <v/>
      </c>
      <c r="K86" s="72" t="str">
        <f t="shared" si="10"/>
        <v/>
      </c>
    </row>
    <row r="87" spans="1:11" x14ac:dyDescent="0.3">
      <c r="A87" s="40" t="s">
        <v>1</v>
      </c>
      <c r="B87" s="40" t="s">
        <v>12</v>
      </c>
      <c r="C87" s="40" t="s">
        <v>48</v>
      </c>
      <c r="D87" s="70" t="str">
        <f>IF('2016 Kit List'!AA9="","",'2016 Kit List'!AA9)</f>
        <v/>
      </c>
      <c r="E87" s="54">
        <f>IF($A87='2016 Kit List'!$B$3,'2016 Kit List'!$E$3,IF($A87='2016 Kit List'!$B$4,'2016 Kit List'!$E$4,IF($A87='2016 Kit List'!$B$10,'2016 Kit List'!$E$10,IF($A87='2016 Kit List'!$B$16,'2016 Kit List'!$E$16,IF($A87='2016 Kit List'!$B$21,'2016 Kit List'!$E$21,IF($A87='2016 Kit List'!$B$25,'2016 Kit List'!$E$25,IF($A87='2016 Kit List'!$B$26,'2016 Kit List'!$E$26,IF($A87='2016 Kit List'!$B$31,'2016 Kit List'!$E$31,IF($A87='2016 Kit List'!$B$36,'2016 Kit List'!$E$36,IF($A87='2016 Kit List'!$B$42,'2016 Kit List'!$E$42,IF($A87='2016 Kit List'!$B$47,'2016 Kit List'!$E$47,IF($A87='2016 Kit List'!$B$52,'2016 Kit List'!$E$52,IF($A87='2016 Kit List'!$B$57,'2016 Kit List'!$E$57,IF($A87='2016 Kit List'!$B$64,'2016 Kit List'!$E$64,IF($A87='2016 Kit List'!$B$70,'2016 Kit List'!$E$70,IF($A87='2016 Kit List'!$B$71,'2016 Kit List'!$E$71,IF($A87='2016 Kit List'!$B$72,'2016 Kit List'!$E$72,"")))))))))))))))))</f>
        <v>11.5</v>
      </c>
      <c r="F87" s="71" t="str">
        <f t="shared" si="11"/>
        <v/>
      </c>
      <c r="G87" s="72" t="str">
        <f t="shared" si="7"/>
        <v>No</v>
      </c>
      <c r="H87" s="72">
        <f t="shared" si="8"/>
        <v>86</v>
      </c>
      <c r="I87" s="72" t="str">
        <f t="shared" si="9"/>
        <v/>
      </c>
      <c r="J87" s="72" t="str">
        <f t="shared" si="6"/>
        <v/>
      </c>
      <c r="K87" s="72" t="str">
        <f t="shared" si="10"/>
        <v/>
      </c>
    </row>
    <row r="88" spans="1:11" x14ac:dyDescent="0.3">
      <c r="A88" s="40" t="s">
        <v>1</v>
      </c>
      <c r="B88" s="40" t="s">
        <v>12</v>
      </c>
      <c r="C88" s="40" t="s">
        <v>51</v>
      </c>
      <c r="D88" s="70" t="str">
        <f>IF('2016 Kit List'!AH9="","",'2016 Kit List'!AH9)</f>
        <v/>
      </c>
      <c r="E88" s="54">
        <f>IF($A88='2016 Kit List'!$B$3,'2016 Kit List'!$E$3,IF($A88='2016 Kit List'!$B$4,'2016 Kit List'!$E$4,IF($A88='2016 Kit List'!$B$10,'2016 Kit List'!$E$10,IF($A88='2016 Kit List'!$B$16,'2016 Kit List'!$E$16,IF($A88='2016 Kit List'!$B$21,'2016 Kit List'!$E$21,IF($A88='2016 Kit List'!$B$25,'2016 Kit List'!$E$25,IF($A88='2016 Kit List'!$B$26,'2016 Kit List'!$E$26,IF($A88='2016 Kit List'!$B$31,'2016 Kit List'!$E$31,IF($A88='2016 Kit List'!$B$36,'2016 Kit List'!$E$36,IF($A88='2016 Kit List'!$B$42,'2016 Kit List'!$E$42,IF($A88='2016 Kit List'!$B$47,'2016 Kit List'!$E$47,IF($A88='2016 Kit List'!$B$52,'2016 Kit List'!$E$52,IF($A88='2016 Kit List'!$B$57,'2016 Kit List'!$E$57,IF($A88='2016 Kit List'!$B$64,'2016 Kit List'!$E$64,IF($A88='2016 Kit List'!$B$70,'2016 Kit List'!$E$70,IF($A88='2016 Kit List'!$B$71,'2016 Kit List'!$E$71,IF($A88='2016 Kit List'!$B$72,'2016 Kit List'!$E$72,"")))))))))))))))))</f>
        <v>11.5</v>
      </c>
      <c r="F88" s="71" t="str">
        <f t="shared" si="11"/>
        <v/>
      </c>
      <c r="G88" s="72" t="str">
        <f t="shared" si="7"/>
        <v>No</v>
      </c>
      <c r="H88" s="72">
        <f t="shared" si="8"/>
        <v>87</v>
      </c>
      <c r="I88" s="72" t="str">
        <f t="shared" si="9"/>
        <v/>
      </c>
      <c r="J88" s="72" t="str">
        <f t="shared" si="6"/>
        <v/>
      </c>
      <c r="K88" s="72" t="str">
        <f t="shared" si="10"/>
        <v/>
      </c>
    </row>
    <row r="89" spans="1:11" x14ac:dyDescent="0.3">
      <c r="A89" s="40" t="s">
        <v>1</v>
      </c>
      <c r="B89" s="40" t="s">
        <v>12</v>
      </c>
      <c r="C89" s="40" t="s">
        <v>53</v>
      </c>
      <c r="D89" s="70" t="str">
        <f>IF('2016 Kit List'!AJ9="","",'2016 Kit List'!AJ9)</f>
        <v/>
      </c>
      <c r="E89" s="54">
        <f>IF($A89='2016 Kit List'!$B$3,'2016 Kit List'!$E$3,IF($A89='2016 Kit List'!$B$4,'2016 Kit List'!$E$4,IF($A89='2016 Kit List'!$B$10,'2016 Kit List'!$E$10,IF($A89='2016 Kit List'!$B$16,'2016 Kit List'!$E$16,IF($A89='2016 Kit List'!$B$21,'2016 Kit List'!$E$21,IF($A89='2016 Kit List'!$B$25,'2016 Kit List'!$E$25,IF($A89='2016 Kit List'!$B$26,'2016 Kit List'!$E$26,IF($A89='2016 Kit List'!$B$31,'2016 Kit List'!$E$31,IF($A89='2016 Kit List'!$B$36,'2016 Kit List'!$E$36,IF($A89='2016 Kit List'!$B$42,'2016 Kit List'!$E$42,IF($A89='2016 Kit List'!$B$47,'2016 Kit List'!$E$47,IF($A89='2016 Kit List'!$B$52,'2016 Kit List'!$E$52,IF($A89='2016 Kit List'!$B$57,'2016 Kit List'!$E$57,IF($A89='2016 Kit List'!$B$64,'2016 Kit List'!$E$64,IF($A89='2016 Kit List'!$B$70,'2016 Kit List'!$E$70,IF($A89='2016 Kit List'!$B$71,'2016 Kit List'!$E$71,IF($A89='2016 Kit List'!$B$72,'2016 Kit List'!$E$72,"")))))))))))))))))</f>
        <v>11.5</v>
      </c>
      <c r="F89" s="71" t="str">
        <f t="shared" si="11"/>
        <v/>
      </c>
      <c r="G89" s="72" t="str">
        <f t="shared" si="7"/>
        <v>No</v>
      </c>
      <c r="H89" s="72">
        <f t="shared" si="8"/>
        <v>88</v>
      </c>
      <c r="I89" s="72" t="str">
        <f t="shared" si="9"/>
        <v/>
      </c>
      <c r="J89" s="72" t="str">
        <f t="shared" si="6"/>
        <v/>
      </c>
      <c r="K89" s="72" t="str">
        <f t="shared" si="10"/>
        <v/>
      </c>
    </row>
    <row r="90" spans="1:11" x14ac:dyDescent="0.3">
      <c r="A90" s="40" t="s">
        <v>1</v>
      </c>
      <c r="B90" s="40" t="s">
        <v>12</v>
      </c>
      <c r="C90" s="40" t="s">
        <v>45</v>
      </c>
      <c r="D90" s="70" t="str">
        <f>IF('2016 Kit List'!AO9="","",'2016 Kit List'!AO9)</f>
        <v/>
      </c>
      <c r="E90" s="54">
        <f>IF($A90='2016 Kit List'!$B$3,'2016 Kit List'!$E$3,IF($A90='2016 Kit List'!$B$4,'2016 Kit List'!$E$4,IF($A90='2016 Kit List'!$B$10,'2016 Kit List'!$E$10,IF($A90='2016 Kit List'!$B$16,'2016 Kit List'!$E$16,IF($A90='2016 Kit List'!$B$21,'2016 Kit List'!$E$21,IF($A90='2016 Kit List'!$B$25,'2016 Kit List'!$E$25,IF($A90='2016 Kit List'!$B$26,'2016 Kit List'!$E$26,IF($A90='2016 Kit List'!$B$31,'2016 Kit List'!$E$31,IF($A90='2016 Kit List'!$B$36,'2016 Kit List'!$E$36,IF($A90='2016 Kit List'!$B$42,'2016 Kit List'!$E$42,IF($A90='2016 Kit List'!$B$47,'2016 Kit List'!$E$47,IF($A90='2016 Kit List'!$B$52,'2016 Kit List'!$E$52,IF($A90='2016 Kit List'!$B$57,'2016 Kit List'!$E$57,IF($A90='2016 Kit List'!$B$64,'2016 Kit List'!$E$64,IF($A90='2016 Kit List'!$B$70,'2016 Kit List'!$E$70,IF($A90='2016 Kit List'!$B$71,'2016 Kit List'!$E$71,IF($A90='2016 Kit List'!$B$72,'2016 Kit List'!$E$72,"")))))))))))))))))</f>
        <v>11.5</v>
      </c>
      <c r="F90" s="71" t="str">
        <f t="shared" si="11"/>
        <v/>
      </c>
      <c r="G90" s="72" t="str">
        <f t="shared" si="7"/>
        <v>No</v>
      </c>
      <c r="H90" s="72">
        <f t="shared" si="8"/>
        <v>89</v>
      </c>
      <c r="I90" s="72" t="str">
        <f t="shared" si="9"/>
        <v/>
      </c>
      <c r="J90" s="72" t="str">
        <f t="shared" si="6"/>
        <v/>
      </c>
      <c r="K90" s="72" t="str">
        <f t="shared" si="10"/>
        <v/>
      </c>
    </row>
    <row r="91" spans="1:11" x14ac:dyDescent="0.3">
      <c r="A91" s="40" t="s">
        <v>1</v>
      </c>
      <c r="B91" s="40" t="s">
        <v>12</v>
      </c>
      <c r="C91" s="40" t="s">
        <v>43</v>
      </c>
      <c r="D91" s="70" t="str">
        <f>IF('2016 Kit List'!AP9="","",'2016 Kit List'!AP9)</f>
        <v/>
      </c>
      <c r="E91" s="54">
        <f>IF($A91='2016 Kit List'!$B$3,'2016 Kit List'!$E$3,IF($A91='2016 Kit List'!$B$4,'2016 Kit List'!$E$4,IF($A91='2016 Kit List'!$B$10,'2016 Kit List'!$E$10,IF($A91='2016 Kit List'!$B$16,'2016 Kit List'!$E$16,IF($A91='2016 Kit List'!$B$21,'2016 Kit List'!$E$21,IF($A91='2016 Kit List'!$B$25,'2016 Kit List'!$E$25,IF($A91='2016 Kit List'!$B$26,'2016 Kit List'!$E$26,IF($A91='2016 Kit List'!$B$31,'2016 Kit List'!$E$31,IF($A91='2016 Kit List'!$B$36,'2016 Kit List'!$E$36,IF($A91='2016 Kit List'!$B$42,'2016 Kit List'!$E$42,IF($A91='2016 Kit List'!$B$47,'2016 Kit List'!$E$47,IF($A91='2016 Kit List'!$B$52,'2016 Kit List'!$E$52,IF($A91='2016 Kit List'!$B$57,'2016 Kit List'!$E$57,IF($A91='2016 Kit List'!$B$64,'2016 Kit List'!$E$64,IF($A91='2016 Kit List'!$B$70,'2016 Kit List'!$E$70,IF($A91='2016 Kit List'!$B$71,'2016 Kit List'!$E$71,IF($A91='2016 Kit List'!$B$72,'2016 Kit List'!$E$72,"")))))))))))))))))</f>
        <v>11.5</v>
      </c>
      <c r="F91" s="71" t="str">
        <f t="shared" si="11"/>
        <v/>
      </c>
      <c r="G91" s="72" t="str">
        <f t="shared" si="7"/>
        <v>No</v>
      </c>
      <c r="H91" s="72">
        <f t="shared" si="8"/>
        <v>90</v>
      </c>
      <c r="I91" s="72" t="str">
        <f t="shared" si="9"/>
        <v/>
      </c>
      <c r="J91" s="72" t="str">
        <f t="shared" si="6"/>
        <v/>
      </c>
      <c r="K91" s="72" t="str">
        <f t="shared" si="10"/>
        <v/>
      </c>
    </row>
    <row r="92" spans="1:11" x14ac:dyDescent="0.3">
      <c r="A92" s="40" t="s">
        <v>1</v>
      </c>
      <c r="B92" s="40" t="s">
        <v>12</v>
      </c>
      <c r="C92" s="40" t="s">
        <v>50</v>
      </c>
      <c r="D92" s="70" t="str">
        <f>IF('2016 Kit List'!AQ9="","",'2016 Kit List'!AQ9)</f>
        <v/>
      </c>
      <c r="E92" s="54">
        <f>IF($A92='2016 Kit List'!$B$3,'2016 Kit List'!$E$3,IF($A92='2016 Kit List'!$B$4,'2016 Kit List'!$E$4,IF($A92='2016 Kit List'!$B$10,'2016 Kit List'!$E$10,IF($A92='2016 Kit List'!$B$16,'2016 Kit List'!$E$16,IF($A92='2016 Kit List'!$B$21,'2016 Kit List'!$E$21,IF($A92='2016 Kit List'!$B$25,'2016 Kit List'!$E$25,IF($A92='2016 Kit List'!$B$26,'2016 Kit List'!$E$26,IF($A92='2016 Kit List'!$B$31,'2016 Kit List'!$E$31,IF($A92='2016 Kit List'!$B$36,'2016 Kit List'!$E$36,IF($A92='2016 Kit List'!$B$42,'2016 Kit List'!$E$42,IF($A92='2016 Kit List'!$B$47,'2016 Kit List'!$E$47,IF($A92='2016 Kit List'!$B$52,'2016 Kit List'!$E$52,IF($A92='2016 Kit List'!$B$57,'2016 Kit List'!$E$57,IF($A92='2016 Kit List'!$B$64,'2016 Kit List'!$E$64,IF($A92='2016 Kit List'!$B$70,'2016 Kit List'!$E$70,IF($A92='2016 Kit List'!$B$71,'2016 Kit List'!$E$71,IF($A92='2016 Kit List'!$B$72,'2016 Kit List'!$E$72,"")))))))))))))))))</f>
        <v>11.5</v>
      </c>
      <c r="F92" s="71" t="str">
        <f t="shared" si="11"/>
        <v/>
      </c>
      <c r="G92" s="72" t="str">
        <f t="shared" si="7"/>
        <v>No</v>
      </c>
      <c r="H92" s="72">
        <f t="shared" si="8"/>
        <v>91</v>
      </c>
      <c r="I92" s="72" t="str">
        <f t="shared" si="9"/>
        <v/>
      </c>
      <c r="J92" s="72" t="str">
        <f t="shared" si="6"/>
        <v/>
      </c>
      <c r="K92" s="72" t="str">
        <f t="shared" si="10"/>
        <v/>
      </c>
    </row>
    <row r="93" spans="1:11" x14ac:dyDescent="0.3">
      <c r="A93" s="36" t="s">
        <v>14</v>
      </c>
      <c r="B93" s="36" t="s">
        <v>117</v>
      </c>
      <c r="C93" s="36" t="s">
        <v>41</v>
      </c>
      <c r="D93" s="53" t="str">
        <f>IF('2016 Kit List'!G10="","",'2016 Kit List'!G10)</f>
        <v/>
      </c>
      <c r="E93" s="54">
        <f>IF($A93='2016 Kit List'!$B$3,'2016 Kit List'!$E$3,IF($A93='2016 Kit List'!$B$4,'2016 Kit List'!$E$4,IF($A93='2016 Kit List'!$B$10,'2016 Kit List'!$E$10,IF($A93='2016 Kit List'!$B$16,'2016 Kit List'!$E$16,IF($A93='2016 Kit List'!$B$21,'2016 Kit List'!$E$21,IF($A93='2016 Kit List'!$B$25,'2016 Kit List'!$E$25,IF($A93='2016 Kit List'!$B$26,'2016 Kit List'!$E$26,IF($A93='2016 Kit List'!$B$31,'2016 Kit List'!$E$31,IF($A93='2016 Kit List'!$B$36,'2016 Kit List'!$E$36,IF($A93='2016 Kit List'!$B$42,'2016 Kit List'!$E$42,IF($A93='2016 Kit List'!$B$47,'2016 Kit List'!$E$47,IF($A93='2016 Kit List'!$B$52,'2016 Kit List'!$E$52,IF($A93='2016 Kit List'!$B$57,'2016 Kit List'!$E$57,IF($A93='2016 Kit List'!$B$64,'2016 Kit List'!$E$64,IF($A93='2016 Kit List'!$B$70,'2016 Kit List'!$E$70,IF($A93='2016 Kit List'!$B$71,'2016 Kit List'!$E$71,IF($A93='2016 Kit List'!$B$72,'2016 Kit List'!$E$72,"")))))))))))))))))</f>
        <v>11.5</v>
      </c>
      <c r="F93" s="54" t="str">
        <f t="shared" ref="F93:F160" si="12">IF(D93="","",D93*E93)</f>
        <v/>
      </c>
      <c r="G93" s="68" t="str">
        <f t="shared" si="7"/>
        <v>No</v>
      </c>
      <c r="H93" s="68">
        <f t="shared" si="8"/>
        <v>92</v>
      </c>
      <c r="I93" s="68" t="str">
        <f t="shared" si="9"/>
        <v/>
      </c>
      <c r="J93" s="68" t="str">
        <f t="shared" si="6"/>
        <v/>
      </c>
      <c r="K93" s="68" t="str">
        <f t="shared" si="10"/>
        <v/>
      </c>
    </row>
    <row r="94" spans="1:11" x14ac:dyDescent="0.3">
      <c r="A94" s="36" t="s">
        <v>14</v>
      </c>
      <c r="B94" s="36" t="s">
        <v>117</v>
      </c>
      <c r="C94" s="36" t="s">
        <v>42</v>
      </c>
      <c r="D94" s="53" t="str">
        <f>IF('2016 Kit List'!H10="","",'2016 Kit List'!H10)</f>
        <v/>
      </c>
      <c r="E94" s="54">
        <f>IF($A94='2016 Kit List'!$B$3,'2016 Kit List'!$E$3,IF($A94='2016 Kit List'!$B$4,'2016 Kit List'!$E$4,IF($A94='2016 Kit List'!$B$10,'2016 Kit List'!$E$10,IF($A94='2016 Kit List'!$B$16,'2016 Kit List'!$E$16,IF($A94='2016 Kit List'!$B$21,'2016 Kit List'!$E$21,IF($A94='2016 Kit List'!$B$25,'2016 Kit List'!$E$25,IF($A94='2016 Kit List'!$B$26,'2016 Kit List'!$E$26,IF($A94='2016 Kit List'!$B$31,'2016 Kit List'!$E$31,IF($A94='2016 Kit List'!$B$36,'2016 Kit List'!$E$36,IF($A94='2016 Kit List'!$B$42,'2016 Kit List'!$E$42,IF($A94='2016 Kit List'!$B$47,'2016 Kit List'!$E$47,IF($A94='2016 Kit List'!$B$52,'2016 Kit List'!$E$52,IF($A94='2016 Kit List'!$B$57,'2016 Kit List'!$E$57,IF($A94='2016 Kit List'!$B$64,'2016 Kit List'!$E$64,IF($A94='2016 Kit List'!$B$70,'2016 Kit List'!$E$70,IF($A94='2016 Kit List'!$B$71,'2016 Kit List'!$E$71,IF($A94='2016 Kit List'!$B$72,'2016 Kit List'!$E$72,"")))))))))))))))))</f>
        <v>11.5</v>
      </c>
      <c r="F94" s="54" t="str">
        <f t="shared" si="12"/>
        <v/>
      </c>
      <c r="G94" s="68" t="str">
        <f t="shared" si="7"/>
        <v>No</v>
      </c>
      <c r="H94" s="68">
        <f t="shared" si="8"/>
        <v>93</v>
      </c>
      <c r="I94" s="68" t="str">
        <f t="shared" si="9"/>
        <v/>
      </c>
      <c r="J94" s="68" t="str">
        <f t="shared" si="6"/>
        <v/>
      </c>
      <c r="K94" s="68" t="str">
        <f t="shared" si="10"/>
        <v/>
      </c>
    </row>
    <row r="95" spans="1:11" x14ac:dyDescent="0.3">
      <c r="A95" s="36" t="s">
        <v>14</v>
      </c>
      <c r="B95" s="36" t="s">
        <v>117</v>
      </c>
      <c r="C95" s="36" t="s">
        <v>46</v>
      </c>
      <c r="D95" s="53" t="str">
        <f>IF('2016 Kit List'!I10="","",'2016 Kit List'!I10)</f>
        <v/>
      </c>
      <c r="E95" s="54">
        <f>IF($A95='2016 Kit List'!$B$3,'2016 Kit List'!$E$3,IF($A95='2016 Kit List'!$B$4,'2016 Kit List'!$E$4,IF($A95='2016 Kit List'!$B$10,'2016 Kit List'!$E$10,IF($A95='2016 Kit List'!$B$16,'2016 Kit List'!$E$16,IF($A95='2016 Kit List'!$B$21,'2016 Kit List'!$E$21,IF($A95='2016 Kit List'!$B$25,'2016 Kit List'!$E$25,IF($A95='2016 Kit List'!$B$26,'2016 Kit List'!$E$26,IF($A95='2016 Kit List'!$B$31,'2016 Kit List'!$E$31,IF($A95='2016 Kit List'!$B$36,'2016 Kit List'!$E$36,IF($A95='2016 Kit List'!$B$42,'2016 Kit List'!$E$42,IF($A95='2016 Kit List'!$B$47,'2016 Kit List'!$E$47,IF($A95='2016 Kit List'!$B$52,'2016 Kit List'!$E$52,IF($A95='2016 Kit List'!$B$57,'2016 Kit List'!$E$57,IF($A95='2016 Kit List'!$B$64,'2016 Kit List'!$E$64,IF($A95='2016 Kit List'!$B$70,'2016 Kit List'!$E$70,IF($A95='2016 Kit List'!$B$71,'2016 Kit List'!$E$71,IF($A95='2016 Kit List'!$B$72,'2016 Kit List'!$E$72,"")))))))))))))))))</f>
        <v>11.5</v>
      </c>
      <c r="F95" s="54" t="str">
        <f t="shared" si="12"/>
        <v/>
      </c>
      <c r="G95" s="68" t="str">
        <f t="shared" si="7"/>
        <v>No</v>
      </c>
      <c r="H95" s="68">
        <f t="shared" si="8"/>
        <v>94</v>
      </c>
      <c r="I95" s="68" t="str">
        <f t="shared" si="9"/>
        <v/>
      </c>
      <c r="J95" s="68" t="str">
        <f t="shared" si="6"/>
        <v/>
      </c>
      <c r="K95" s="68" t="str">
        <f t="shared" si="10"/>
        <v/>
      </c>
    </row>
    <row r="96" spans="1:11" x14ac:dyDescent="0.3">
      <c r="A96" s="36" t="s">
        <v>14</v>
      </c>
      <c r="B96" s="36" t="s">
        <v>117</v>
      </c>
      <c r="C96" s="36" t="s">
        <v>49</v>
      </c>
      <c r="D96" s="53" t="str">
        <f>IF('2016 Kit List'!M10="","",'2016 Kit List'!M10)</f>
        <v/>
      </c>
      <c r="E96" s="54">
        <f>IF($A96='2016 Kit List'!$B$3,'2016 Kit List'!$E$3,IF($A96='2016 Kit List'!$B$4,'2016 Kit List'!$E$4,IF($A96='2016 Kit List'!$B$10,'2016 Kit List'!$E$10,IF($A96='2016 Kit List'!$B$16,'2016 Kit List'!$E$16,IF($A96='2016 Kit List'!$B$21,'2016 Kit List'!$E$21,IF($A96='2016 Kit List'!$B$25,'2016 Kit List'!$E$25,IF($A96='2016 Kit List'!$B$26,'2016 Kit List'!$E$26,IF($A96='2016 Kit List'!$B$31,'2016 Kit List'!$E$31,IF($A96='2016 Kit List'!$B$36,'2016 Kit List'!$E$36,IF($A96='2016 Kit List'!$B$42,'2016 Kit List'!$E$42,IF($A96='2016 Kit List'!$B$47,'2016 Kit List'!$E$47,IF($A96='2016 Kit List'!$B$52,'2016 Kit List'!$E$52,IF($A96='2016 Kit List'!$B$57,'2016 Kit List'!$E$57,IF($A96='2016 Kit List'!$B$64,'2016 Kit List'!$E$64,IF($A96='2016 Kit List'!$B$70,'2016 Kit List'!$E$70,IF($A96='2016 Kit List'!$B$71,'2016 Kit List'!$E$71,IF($A96='2016 Kit List'!$B$72,'2016 Kit List'!$E$72,"")))))))))))))))))</f>
        <v>11.5</v>
      </c>
      <c r="F96" s="54" t="str">
        <f t="shared" si="12"/>
        <v/>
      </c>
      <c r="G96" s="68" t="str">
        <f t="shared" si="7"/>
        <v>No</v>
      </c>
      <c r="H96" s="68">
        <f t="shared" si="8"/>
        <v>95</v>
      </c>
      <c r="I96" s="68" t="str">
        <f t="shared" si="9"/>
        <v/>
      </c>
      <c r="J96" s="68" t="str">
        <f t="shared" si="6"/>
        <v/>
      </c>
      <c r="K96" s="68" t="str">
        <f t="shared" si="10"/>
        <v/>
      </c>
    </row>
    <row r="97" spans="1:11" x14ac:dyDescent="0.3">
      <c r="A97" s="36" t="s">
        <v>14</v>
      </c>
      <c r="B97" s="36" t="s">
        <v>117</v>
      </c>
      <c r="C97" s="36" t="s">
        <v>47</v>
      </c>
      <c r="D97" s="53" t="str">
        <f>IF('2016 Kit List'!O10="","",'2016 Kit List'!O10)</f>
        <v/>
      </c>
      <c r="E97" s="54">
        <f>IF($A97='2016 Kit List'!$B$3,'2016 Kit List'!$E$3,IF($A97='2016 Kit List'!$B$4,'2016 Kit List'!$E$4,IF($A97='2016 Kit List'!$B$10,'2016 Kit List'!$E$10,IF($A97='2016 Kit List'!$B$16,'2016 Kit List'!$E$16,IF($A97='2016 Kit List'!$B$21,'2016 Kit List'!$E$21,IF($A97='2016 Kit List'!$B$25,'2016 Kit List'!$E$25,IF($A97='2016 Kit List'!$B$26,'2016 Kit List'!$E$26,IF($A97='2016 Kit List'!$B$31,'2016 Kit List'!$E$31,IF($A97='2016 Kit List'!$B$36,'2016 Kit List'!$E$36,IF($A97='2016 Kit List'!$B$42,'2016 Kit List'!$E$42,IF($A97='2016 Kit List'!$B$47,'2016 Kit List'!$E$47,IF($A97='2016 Kit List'!$B$52,'2016 Kit List'!$E$52,IF($A97='2016 Kit List'!$B$57,'2016 Kit List'!$E$57,IF($A97='2016 Kit List'!$B$64,'2016 Kit List'!$E$64,IF($A97='2016 Kit List'!$B$70,'2016 Kit List'!$E$70,IF($A97='2016 Kit List'!$B$71,'2016 Kit List'!$E$71,IF($A97='2016 Kit List'!$B$72,'2016 Kit List'!$E$72,"")))))))))))))))))</f>
        <v>11.5</v>
      </c>
      <c r="F97" s="54" t="str">
        <f t="shared" si="12"/>
        <v/>
      </c>
      <c r="G97" s="68" t="str">
        <f t="shared" si="7"/>
        <v>No</v>
      </c>
      <c r="H97" s="68">
        <f t="shared" si="8"/>
        <v>96</v>
      </c>
      <c r="I97" s="68" t="str">
        <f t="shared" si="9"/>
        <v/>
      </c>
      <c r="J97" s="68" t="str">
        <f t="shared" si="6"/>
        <v/>
      </c>
      <c r="K97" s="68" t="str">
        <f t="shared" si="10"/>
        <v/>
      </c>
    </row>
    <row r="98" spans="1:11" x14ac:dyDescent="0.3">
      <c r="A98" s="36" t="s">
        <v>14</v>
      </c>
      <c r="B98" s="36" t="s">
        <v>117</v>
      </c>
      <c r="C98" s="36" t="s">
        <v>52</v>
      </c>
      <c r="D98" s="53" t="str">
        <f>IF('2016 Kit List'!R10="","",'2016 Kit List'!R10)</f>
        <v/>
      </c>
      <c r="E98" s="54">
        <f>IF($A98='2016 Kit List'!$B$3,'2016 Kit List'!$E$3,IF($A98='2016 Kit List'!$B$4,'2016 Kit List'!$E$4,IF($A98='2016 Kit List'!$B$10,'2016 Kit List'!$E$10,IF($A98='2016 Kit List'!$B$16,'2016 Kit List'!$E$16,IF($A98='2016 Kit List'!$B$21,'2016 Kit List'!$E$21,IF($A98='2016 Kit List'!$B$25,'2016 Kit List'!$E$25,IF($A98='2016 Kit List'!$B$26,'2016 Kit List'!$E$26,IF($A98='2016 Kit List'!$B$31,'2016 Kit List'!$E$31,IF($A98='2016 Kit List'!$B$36,'2016 Kit List'!$E$36,IF($A98='2016 Kit List'!$B$42,'2016 Kit List'!$E$42,IF($A98='2016 Kit List'!$B$47,'2016 Kit List'!$E$47,IF($A98='2016 Kit List'!$B$52,'2016 Kit List'!$E$52,IF($A98='2016 Kit List'!$B$57,'2016 Kit List'!$E$57,IF($A98='2016 Kit List'!$B$64,'2016 Kit List'!$E$64,IF($A98='2016 Kit List'!$B$70,'2016 Kit List'!$E$70,IF($A98='2016 Kit List'!$B$71,'2016 Kit List'!$E$71,IF($A98='2016 Kit List'!$B$72,'2016 Kit List'!$E$72,"")))))))))))))))))</f>
        <v>11.5</v>
      </c>
      <c r="F98" s="54" t="str">
        <f t="shared" si="12"/>
        <v/>
      </c>
      <c r="G98" s="68" t="str">
        <f t="shared" si="7"/>
        <v>No</v>
      </c>
      <c r="H98" s="68">
        <f t="shared" si="8"/>
        <v>97</v>
      </c>
      <c r="I98" s="68" t="str">
        <f t="shared" si="9"/>
        <v/>
      </c>
      <c r="J98" s="68" t="str">
        <f t="shared" si="6"/>
        <v/>
      </c>
      <c r="K98" s="68" t="str">
        <f t="shared" si="10"/>
        <v/>
      </c>
    </row>
    <row r="99" spans="1:11" x14ac:dyDescent="0.3">
      <c r="A99" s="36" t="s">
        <v>14</v>
      </c>
      <c r="B99" s="36" t="s">
        <v>117</v>
      </c>
      <c r="C99" s="36" t="s">
        <v>40</v>
      </c>
      <c r="D99" s="53" t="str">
        <f>IF('2016 Kit List'!S10="","",'2016 Kit List'!S10)</f>
        <v/>
      </c>
      <c r="E99" s="54">
        <f>IF($A99='2016 Kit List'!$B$3,'2016 Kit List'!$E$3,IF($A99='2016 Kit List'!$B$4,'2016 Kit List'!$E$4,IF($A99='2016 Kit List'!$B$10,'2016 Kit List'!$E$10,IF($A99='2016 Kit List'!$B$16,'2016 Kit List'!$E$16,IF($A99='2016 Kit List'!$B$21,'2016 Kit List'!$E$21,IF($A99='2016 Kit List'!$B$25,'2016 Kit List'!$E$25,IF($A99='2016 Kit List'!$B$26,'2016 Kit List'!$E$26,IF($A99='2016 Kit List'!$B$31,'2016 Kit List'!$E$31,IF($A99='2016 Kit List'!$B$36,'2016 Kit List'!$E$36,IF($A99='2016 Kit List'!$B$42,'2016 Kit List'!$E$42,IF($A99='2016 Kit List'!$B$47,'2016 Kit List'!$E$47,IF($A99='2016 Kit List'!$B$52,'2016 Kit List'!$E$52,IF($A99='2016 Kit List'!$B$57,'2016 Kit List'!$E$57,IF($A99='2016 Kit List'!$B$64,'2016 Kit List'!$E$64,IF($A99='2016 Kit List'!$B$70,'2016 Kit List'!$E$70,IF($A99='2016 Kit List'!$B$71,'2016 Kit List'!$E$71,IF($A99='2016 Kit List'!$B$72,'2016 Kit List'!$E$72,"")))))))))))))))))</f>
        <v>11.5</v>
      </c>
      <c r="F99" s="54" t="str">
        <f t="shared" si="12"/>
        <v/>
      </c>
      <c r="G99" s="68" t="str">
        <f t="shared" si="7"/>
        <v>No</v>
      </c>
      <c r="H99" s="68">
        <f t="shared" si="8"/>
        <v>98</v>
      </c>
      <c r="I99" s="68" t="str">
        <f t="shared" si="9"/>
        <v/>
      </c>
      <c r="J99" s="68" t="str">
        <f t="shared" si="6"/>
        <v/>
      </c>
      <c r="K99" s="68" t="str">
        <f t="shared" si="10"/>
        <v/>
      </c>
    </row>
    <row r="100" spans="1:11" x14ac:dyDescent="0.3">
      <c r="A100" s="36" t="s">
        <v>14</v>
      </c>
      <c r="B100" s="36" t="s">
        <v>117</v>
      </c>
      <c r="C100" s="36" t="s">
        <v>54</v>
      </c>
      <c r="D100" s="53" t="str">
        <f>IF('2016 Kit List'!V10="","",'2016 Kit List'!V10)</f>
        <v/>
      </c>
      <c r="E100" s="54">
        <f>IF($A100='2016 Kit List'!$B$3,'2016 Kit List'!$E$3,IF($A100='2016 Kit List'!$B$4,'2016 Kit List'!$E$4,IF($A100='2016 Kit List'!$B$10,'2016 Kit List'!$E$10,IF($A100='2016 Kit List'!$B$16,'2016 Kit List'!$E$16,IF($A100='2016 Kit List'!$B$21,'2016 Kit List'!$E$21,IF($A100='2016 Kit List'!$B$25,'2016 Kit List'!$E$25,IF($A100='2016 Kit List'!$B$26,'2016 Kit List'!$E$26,IF($A100='2016 Kit List'!$B$31,'2016 Kit List'!$E$31,IF($A100='2016 Kit List'!$B$36,'2016 Kit List'!$E$36,IF($A100='2016 Kit List'!$B$42,'2016 Kit List'!$E$42,IF($A100='2016 Kit List'!$B$47,'2016 Kit List'!$E$47,IF($A100='2016 Kit List'!$B$52,'2016 Kit List'!$E$52,IF($A100='2016 Kit List'!$B$57,'2016 Kit List'!$E$57,IF($A100='2016 Kit List'!$B$64,'2016 Kit List'!$E$64,IF($A100='2016 Kit List'!$B$70,'2016 Kit List'!$E$70,IF($A100='2016 Kit List'!$B$71,'2016 Kit List'!$E$71,IF($A100='2016 Kit List'!$B$72,'2016 Kit List'!$E$72,"")))))))))))))))))</f>
        <v>11.5</v>
      </c>
      <c r="F100" s="54" t="str">
        <f t="shared" si="12"/>
        <v/>
      </c>
      <c r="G100" s="68" t="str">
        <f t="shared" si="7"/>
        <v>No</v>
      </c>
      <c r="H100" s="68">
        <f t="shared" si="8"/>
        <v>99</v>
      </c>
      <c r="I100" s="68" t="str">
        <f t="shared" si="9"/>
        <v/>
      </c>
      <c r="J100" s="68" t="str">
        <f t="shared" si="6"/>
        <v/>
      </c>
      <c r="K100" s="68" t="str">
        <f t="shared" si="10"/>
        <v/>
      </c>
    </row>
    <row r="101" spans="1:11" x14ac:dyDescent="0.3">
      <c r="A101" s="36" t="s">
        <v>14</v>
      </c>
      <c r="B101" s="36" t="s">
        <v>117</v>
      </c>
      <c r="C101" s="36" t="s">
        <v>48</v>
      </c>
      <c r="D101" s="53" t="str">
        <f>IF('2016 Kit List'!AA10="","",'2016 Kit List'!AA10)</f>
        <v/>
      </c>
      <c r="E101" s="54">
        <f>IF($A101='2016 Kit List'!$B$3,'2016 Kit List'!$E$3,IF($A101='2016 Kit List'!$B$4,'2016 Kit List'!$E$4,IF($A101='2016 Kit List'!$B$10,'2016 Kit List'!$E$10,IF($A101='2016 Kit List'!$B$16,'2016 Kit List'!$E$16,IF($A101='2016 Kit List'!$B$21,'2016 Kit List'!$E$21,IF($A101='2016 Kit List'!$B$25,'2016 Kit List'!$E$25,IF($A101='2016 Kit List'!$B$26,'2016 Kit List'!$E$26,IF($A101='2016 Kit List'!$B$31,'2016 Kit List'!$E$31,IF($A101='2016 Kit List'!$B$36,'2016 Kit List'!$E$36,IF($A101='2016 Kit List'!$B$42,'2016 Kit List'!$E$42,IF($A101='2016 Kit List'!$B$47,'2016 Kit List'!$E$47,IF($A101='2016 Kit List'!$B$52,'2016 Kit List'!$E$52,IF($A101='2016 Kit List'!$B$57,'2016 Kit List'!$E$57,IF($A101='2016 Kit List'!$B$64,'2016 Kit List'!$E$64,IF($A101='2016 Kit List'!$B$70,'2016 Kit List'!$E$70,IF($A101='2016 Kit List'!$B$71,'2016 Kit List'!$E$71,IF($A101='2016 Kit List'!$B$72,'2016 Kit List'!$E$72,"")))))))))))))))))</f>
        <v>11.5</v>
      </c>
      <c r="F101" s="54" t="str">
        <f t="shared" si="12"/>
        <v/>
      </c>
      <c r="G101" s="68" t="str">
        <f t="shared" si="7"/>
        <v>No</v>
      </c>
      <c r="H101" s="68">
        <f t="shared" si="8"/>
        <v>100</v>
      </c>
      <c r="I101" s="68" t="str">
        <f t="shared" si="9"/>
        <v/>
      </c>
      <c r="J101" s="68" t="str">
        <f t="shared" si="6"/>
        <v/>
      </c>
      <c r="K101" s="68" t="str">
        <f t="shared" si="10"/>
        <v/>
      </c>
    </row>
    <row r="102" spans="1:11" x14ac:dyDescent="0.3">
      <c r="A102" s="36" t="s">
        <v>14</v>
      </c>
      <c r="B102" s="36" t="s">
        <v>117</v>
      </c>
      <c r="C102" s="36" t="s">
        <v>51</v>
      </c>
      <c r="D102" s="53" t="str">
        <f>IF('2016 Kit List'!AH10="","",'2016 Kit List'!AH10)</f>
        <v/>
      </c>
      <c r="E102" s="54">
        <f>IF($A102='2016 Kit List'!$B$3,'2016 Kit List'!$E$3,IF($A102='2016 Kit List'!$B$4,'2016 Kit List'!$E$4,IF($A102='2016 Kit List'!$B$10,'2016 Kit List'!$E$10,IF($A102='2016 Kit List'!$B$16,'2016 Kit List'!$E$16,IF($A102='2016 Kit List'!$B$21,'2016 Kit List'!$E$21,IF($A102='2016 Kit List'!$B$25,'2016 Kit List'!$E$25,IF($A102='2016 Kit List'!$B$26,'2016 Kit List'!$E$26,IF($A102='2016 Kit List'!$B$31,'2016 Kit List'!$E$31,IF($A102='2016 Kit List'!$B$36,'2016 Kit List'!$E$36,IF($A102='2016 Kit List'!$B$42,'2016 Kit List'!$E$42,IF($A102='2016 Kit List'!$B$47,'2016 Kit List'!$E$47,IF($A102='2016 Kit List'!$B$52,'2016 Kit List'!$E$52,IF($A102='2016 Kit List'!$B$57,'2016 Kit List'!$E$57,IF($A102='2016 Kit List'!$B$64,'2016 Kit List'!$E$64,IF($A102='2016 Kit List'!$B$70,'2016 Kit List'!$E$70,IF($A102='2016 Kit List'!$B$71,'2016 Kit List'!$E$71,IF($A102='2016 Kit List'!$B$72,'2016 Kit List'!$E$72,"")))))))))))))))))</f>
        <v>11.5</v>
      </c>
      <c r="F102" s="54" t="str">
        <f t="shared" si="12"/>
        <v/>
      </c>
      <c r="G102" s="68" t="str">
        <f t="shared" si="7"/>
        <v>No</v>
      </c>
      <c r="H102" s="68">
        <f t="shared" si="8"/>
        <v>101</v>
      </c>
      <c r="I102" s="68" t="str">
        <f t="shared" si="9"/>
        <v/>
      </c>
      <c r="J102" s="68" t="str">
        <f t="shared" si="6"/>
        <v/>
      </c>
      <c r="K102" s="68" t="str">
        <f t="shared" si="10"/>
        <v/>
      </c>
    </row>
    <row r="103" spans="1:11" x14ac:dyDescent="0.3">
      <c r="A103" s="36" t="s">
        <v>14</v>
      </c>
      <c r="B103" s="36" t="s">
        <v>117</v>
      </c>
      <c r="C103" s="36" t="s">
        <v>53</v>
      </c>
      <c r="D103" s="53" t="str">
        <f>IF('2016 Kit List'!AJ10="","",'2016 Kit List'!AJ10)</f>
        <v/>
      </c>
      <c r="E103" s="54">
        <f>IF($A103='2016 Kit List'!$B$3,'2016 Kit List'!$E$3,IF($A103='2016 Kit List'!$B$4,'2016 Kit List'!$E$4,IF($A103='2016 Kit List'!$B$10,'2016 Kit List'!$E$10,IF($A103='2016 Kit List'!$B$16,'2016 Kit List'!$E$16,IF($A103='2016 Kit List'!$B$21,'2016 Kit List'!$E$21,IF($A103='2016 Kit List'!$B$25,'2016 Kit List'!$E$25,IF($A103='2016 Kit List'!$B$26,'2016 Kit List'!$E$26,IF($A103='2016 Kit List'!$B$31,'2016 Kit List'!$E$31,IF($A103='2016 Kit List'!$B$36,'2016 Kit List'!$E$36,IF($A103='2016 Kit List'!$B$42,'2016 Kit List'!$E$42,IF($A103='2016 Kit List'!$B$47,'2016 Kit List'!$E$47,IF($A103='2016 Kit List'!$B$52,'2016 Kit List'!$E$52,IF($A103='2016 Kit List'!$B$57,'2016 Kit List'!$E$57,IF($A103='2016 Kit List'!$B$64,'2016 Kit List'!$E$64,IF($A103='2016 Kit List'!$B$70,'2016 Kit List'!$E$70,IF($A103='2016 Kit List'!$B$71,'2016 Kit List'!$E$71,IF($A103='2016 Kit List'!$B$72,'2016 Kit List'!$E$72,"")))))))))))))))))</f>
        <v>11.5</v>
      </c>
      <c r="F103" s="54" t="str">
        <f t="shared" si="12"/>
        <v/>
      </c>
      <c r="G103" s="68" t="str">
        <f t="shared" si="7"/>
        <v>No</v>
      </c>
      <c r="H103" s="68">
        <f t="shared" si="8"/>
        <v>102</v>
      </c>
      <c r="I103" s="68" t="str">
        <f t="shared" si="9"/>
        <v/>
      </c>
      <c r="J103" s="68" t="str">
        <f t="shared" si="6"/>
        <v/>
      </c>
      <c r="K103" s="68" t="str">
        <f t="shared" si="10"/>
        <v/>
      </c>
    </row>
    <row r="104" spans="1:11" x14ac:dyDescent="0.3">
      <c r="A104" s="36" t="s">
        <v>14</v>
      </c>
      <c r="B104" s="36" t="s">
        <v>117</v>
      </c>
      <c r="C104" s="36" t="s">
        <v>58</v>
      </c>
      <c r="D104" s="53" t="str">
        <f>IF('2016 Kit List'!AL10="","",'2016 Kit List'!AL10)</f>
        <v/>
      </c>
      <c r="E104" s="54">
        <f>IF($A104='2016 Kit List'!$B$3,'2016 Kit List'!$E$3,IF($A104='2016 Kit List'!$B$4,'2016 Kit List'!$E$4,IF($A104='2016 Kit List'!$B$10,'2016 Kit List'!$E$10,IF($A104='2016 Kit List'!$B$16,'2016 Kit List'!$E$16,IF($A104='2016 Kit List'!$B$21,'2016 Kit List'!$E$21,IF($A104='2016 Kit List'!$B$25,'2016 Kit List'!$E$25,IF($A104='2016 Kit List'!$B$26,'2016 Kit List'!$E$26,IF($A104='2016 Kit List'!$B$31,'2016 Kit List'!$E$31,IF($A104='2016 Kit List'!$B$36,'2016 Kit List'!$E$36,IF($A104='2016 Kit List'!$B$42,'2016 Kit List'!$E$42,IF($A104='2016 Kit List'!$B$47,'2016 Kit List'!$E$47,IF($A104='2016 Kit List'!$B$52,'2016 Kit List'!$E$52,IF($A104='2016 Kit List'!$B$57,'2016 Kit List'!$E$57,IF($A104='2016 Kit List'!$B$64,'2016 Kit List'!$E$64,IF($A104='2016 Kit List'!$B$70,'2016 Kit List'!$E$70,IF($A104='2016 Kit List'!$B$71,'2016 Kit List'!$E$71,IF($A104='2016 Kit List'!$B$72,'2016 Kit List'!$E$72,"")))))))))))))))))</f>
        <v>11.5</v>
      </c>
      <c r="F104" s="54" t="str">
        <f>IF(D104="","",D104*E104)</f>
        <v/>
      </c>
      <c r="G104" s="68" t="str">
        <f>IF($D104="","No","Yes")</f>
        <v>No</v>
      </c>
      <c r="H104" s="68">
        <f t="shared" si="8"/>
        <v>103</v>
      </c>
      <c r="I104" s="68" t="str">
        <f>IF(G104="No","",H104)</f>
        <v/>
      </c>
      <c r="J104" s="68" t="str">
        <f t="shared" si="6"/>
        <v/>
      </c>
      <c r="K104" s="68" t="str">
        <f>IF(J104&lt;&gt;"",H104,"")</f>
        <v/>
      </c>
    </row>
    <row r="105" spans="1:11" x14ac:dyDescent="0.3">
      <c r="A105" s="36" t="s">
        <v>14</v>
      </c>
      <c r="B105" s="36" t="s">
        <v>117</v>
      </c>
      <c r="C105" s="36" t="s">
        <v>45</v>
      </c>
      <c r="D105" s="53" t="str">
        <f>IF('2016 Kit List'!AO10="","",'2016 Kit List'!AO10)</f>
        <v/>
      </c>
      <c r="E105" s="54">
        <f>IF($A105='2016 Kit List'!$B$3,'2016 Kit List'!$E$3,IF($A105='2016 Kit List'!$B$4,'2016 Kit List'!$E$4,IF($A105='2016 Kit List'!$B$10,'2016 Kit List'!$E$10,IF($A105='2016 Kit List'!$B$16,'2016 Kit List'!$E$16,IF($A105='2016 Kit List'!$B$21,'2016 Kit List'!$E$21,IF($A105='2016 Kit List'!$B$25,'2016 Kit List'!$E$25,IF($A105='2016 Kit List'!$B$26,'2016 Kit List'!$E$26,IF($A105='2016 Kit List'!$B$31,'2016 Kit List'!$E$31,IF($A105='2016 Kit List'!$B$36,'2016 Kit List'!$E$36,IF($A105='2016 Kit List'!$B$42,'2016 Kit List'!$E$42,IF($A105='2016 Kit List'!$B$47,'2016 Kit List'!$E$47,IF($A105='2016 Kit List'!$B$52,'2016 Kit List'!$E$52,IF($A105='2016 Kit List'!$B$57,'2016 Kit List'!$E$57,IF($A105='2016 Kit List'!$B$64,'2016 Kit List'!$E$64,IF($A105='2016 Kit List'!$B$70,'2016 Kit List'!$E$70,IF($A105='2016 Kit List'!$B$71,'2016 Kit List'!$E$71,IF($A105='2016 Kit List'!$B$72,'2016 Kit List'!$E$72,"")))))))))))))))))</f>
        <v>11.5</v>
      </c>
      <c r="F105" s="54" t="str">
        <f t="shared" si="12"/>
        <v/>
      </c>
      <c r="G105" s="68" t="str">
        <f t="shared" si="7"/>
        <v>No</v>
      </c>
      <c r="H105" s="68">
        <f t="shared" si="8"/>
        <v>104</v>
      </c>
      <c r="I105" s="68" t="str">
        <f t="shared" si="9"/>
        <v/>
      </c>
      <c r="J105" s="68" t="str">
        <f t="shared" si="6"/>
        <v/>
      </c>
      <c r="K105" s="68" t="str">
        <f t="shared" si="10"/>
        <v/>
      </c>
    </row>
    <row r="106" spans="1:11" x14ac:dyDescent="0.3">
      <c r="A106" s="36" t="s">
        <v>14</v>
      </c>
      <c r="B106" s="36" t="s">
        <v>117</v>
      </c>
      <c r="C106" s="36" t="s">
        <v>43</v>
      </c>
      <c r="D106" s="53" t="str">
        <f>IF('2016 Kit List'!AP10="","",'2016 Kit List'!AP10)</f>
        <v/>
      </c>
      <c r="E106" s="54">
        <f>IF($A106='2016 Kit List'!$B$3,'2016 Kit List'!$E$3,IF($A106='2016 Kit List'!$B$4,'2016 Kit List'!$E$4,IF($A106='2016 Kit List'!$B$10,'2016 Kit List'!$E$10,IF($A106='2016 Kit List'!$B$16,'2016 Kit List'!$E$16,IF($A106='2016 Kit List'!$B$21,'2016 Kit List'!$E$21,IF($A106='2016 Kit List'!$B$25,'2016 Kit List'!$E$25,IF($A106='2016 Kit List'!$B$26,'2016 Kit List'!$E$26,IF($A106='2016 Kit List'!$B$31,'2016 Kit List'!$E$31,IF($A106='2016 Kit List'!$B$36,'2016 Kit List'!$E$36,IF($A106='2016 Kit List'!$B$42,'2016 Kit List'!$E$42,IF($A106='2016 Kit List'!$B$47,'2016 Kit List'!$E$47,IF($A106='2016 Kit List'!$B$52,'2016 Kit List'!$E$52,IF($A106='2016 Kit List'!$B$57,'2016 Kit List'!$E$57,IF($A106='2016 Kit List'!$B$64,'2016 Kit List'!$E$64,IF($A106='2016 Kit List'!$B$70,'2016 Kit List'!$E$70,IF($A106='2016 Kit List'!$B$71,'2016 Kit List'!$E$71,IF($A106='2016 Kit List'!$B$72,'2016 Kit List'!$E$72,"")))))))))))))))))</f>
        <v>11.5</v>
      </c>
      <c r="F106" s="54" t="str">
        <f t="shared" si="12"/>
        <v/>
      </c>
      <c r="G106" s="68" t="str">
        <f t="shared" si="7"/>
        <v>No</v>
      </c>
      <c r="H106" s="68">
        <f t="shared" si="8"/>
        <v>105</v>
      </c>
      <c r="I106" s="68" t="str">
        <f t="shared" si="9"/>
        <v/>
      </c>
      <c r="J106" s="68" t="str">
        <f t="shared" si="6"/>
        <v/>
      </c>
      <c r="K106" s="68" t="str">
        <f t="shared" si="10"/>
        <v/>
      </c>
    </row>
    <row r="107" spans="1:11" x14ac:dyDescent="0.3">
      <c r="A107" s="36" t="s">
        <v>14</v>
      </c>
      <c r="B107" s="36" t="s">
        <v>117</v>
      </c>
      <c r="C107" s="36" t="s">
        <v>50</v>
      </c>
      <c r="D107" s="53" t="str">
        <f>IF('2016 Kit List'!AQ10="","",'2016 Kit List'!AQ10)</f>
        <v/>
      </c>
      <c r="E107" s="54">
        <f>IF($A107='2016 Kit List'!$B$3,'2016 Kit List'!$E$3,IF($A107='2016 Kit List'!$B$4,'2016 Kit List'!$E$4,IF($A107='2016 Kit List'!$B$10,'2016 Kit List'!$E$10,IF($A107='2016 Kit List'!$B$16,'2016 Kit List'!$E$16,IF($A107='2016 Kit List'!$B$21,'2016 Kit List'!$E$21,IF($A107='2016 Kit List'!$B$25,'2016 Kit List'!$E$25,IF($A107='2016 Kit List'!$B$26,'2016 Kit List'!$E$26,IF($A107='2016 Kit List'!$B$31,'2016 Kit List'!$E$31,IF($A107='2016 Kit List'!$B$36,'2016 Kit List'!$E$36,IF($A107='2016 Kit List'!$B$42,'2016 Kit List'!$E$42,IF($A107='2016 Kit List'!$B$47,'2016 Kit List'!$E$47,IF($A107='2016 Kit List'!$B$52,'2016 Kit List'!$E$52,IF($A107='2016 Kit List'!$B$57,'2016 Kit List'!$E$57,IF($A107='2016 Kit List'!$B$64,'2016 Kit List'!$E$64,IF($A107='2016 Kit List'!$B$70,'2016 Kit List'!$E$70,IF($A107='2016 Kit List'!$B$71,'2016 Kit List'!$E$71,IF($A107='2016 Kit List'!$B$72,'2016 Kit List'!$E$72,"")))))))))))))))))</f>
        <v>11.5</v>
      </c>
      <c r="F107" s="54" t="str">
        <f t="shared" si="12"/>
        <v/>
      </c>
      <c r="G107" s="68" t="str">
        <f t="shared" si="7"/>
        <v>No</v>
      </c>
      <c r="H107" s="68">
        <f t="shared" si="8"/>
        <v>106</v>
      </c>
      <c r="I107" s="68" t="str">
        <f t="shared" si="9"/>
        <v/>
      </c>
      <c r="J107" s="68" t="str">
        <f t="shared" si="6"/>
        <v/>
      </c>
      <c r="K107" s="68" t="str">
        <f t="shared" si="10"/>
        <v/>
      </c>
    </row>
    <row r="108" spans="1:11" x14ac:dyDescent="0.3">
      <c r="A108" s="36" t="s">
        <v>14</v>
      </c>
      <c r="B108" s="36" t="s">
        <v>111</v>
      </c>
      <c r="C108" s="36" t="s">
        <v>41</v>
      </c>
      <c r="D108" s="53" t="str">
        <f>IF('2016 Kit List'!G11="","",'2016 Kit List'!G11)</f>
        <v/>
      </c>
      <c r="E108" s="54">
        <f>IF($A108='2016 Kit List'!$B$3,'2016 Kit List'!$E$3,IF($A108='2016 Kit List'!$B$4,'2016 Kit List'!$E$4,IF($A108='2016 Kit List'!$B$10,'2016 Kit List'!$E$10,IF($A108='2016 Kit List'!$B$16,'2016 Kit List'!$E$16,IF($A108='2016 Kit List'!$B$21,'2016 Kit List'!$E$21,IF($A108='2016 Kit List'!$B$25,'2016 Kit List'!$E$25,IF($A108='2016 Kit List'!$B$26,'2016 Kit List'!$E$26,IF($A108='2016 Kit List'!$B$31,'2016 Kit List'!$E$31,IF($A108='2016 Kit List'!$B$36,'2016 Kit List'!$E$36,IF($A108='2016 Kit List'!$B$42,'2016 Kit List'!$E$42,IF($A108='2016 Kit List'!$B$47,'2016 Kit List'!$E$47,IF($A108='2016 Kit List'!$B$52,'2016 Kit List'!$E$52,IF($A108='2016 Kit List'!$B$57,'2016 Kit List'!$E$57,IF($A108='2016 Kit List'!$B$64,'2016 Kit List'!$E$64,IF($A108='2016 Kit List'!$B$70,'2016 Kit List'!$E$70,IF($A108='2016 Kit List'!$B$71,'2016 Kit List'!$E$71,IF($A108='2016 Kit List'!$B$72,'2016 Kit List'!$E$72,"")))))))))))))))))</f>
        <v>11.5</v>
      </c>
      <c r="F108" s="54" t="str">
        <f t="shared" si="12"/>
        <v/>
      </c>
      <c r="G108" s="68" t="str">
        <f t="shared" si="7"/>
        <v>No</v>
      </c>
      <c r="H108" s="68">
        <f t="shared" si="8"/>
        <v>107</v>
      </c>
      <c r="I108" s="68" t="str">
        <f t="shared" si="9"/>
        <v/>
      </c>
      <c r="J108" s="68" t="str">
        <f t="shared" si="6"/>
        <v/>
      </c>
      <c r="K108" s="68" t="str">
        <f t="shared" si="10"/>
        <v/>
      </c>
    </row>
    <row r="109" spans="1:11" x14ac:dyDescent="0.3">
      <c r="A109" s="36" t="s">
        <v>14</v>
      </c>
      <c r="B109" s="36" t="s">
        <v>111</v>
      </c>
      <c r="C109" s="36" t="s">
        <v>42</v>
      </c>
      <c r="D109" s="53" t="str">
        <f>IF('2016 Kit List'!H11="","",'2016 Kit List'!H11)</f>
        <v/>
      </c>
      <c r="E109" s="54">
        <f>IF($A109='2016 Kit List'!$B$3,'2016 Kit List'!$E$3,IF($A109='2016 Kit List'!$B$4,'2016 Kit List'!$E$4,IF($A109='2016 Kit List'!$B$10,'2016 Kit List'!$E$10,IF($A109='2016 Kit List'!$B$16,'2016 Kit List'!$E$16,IF($A109='2016 Kit List'!$B$21,'2016 Kit List'!$E$21,IF($A109='2016 Kit List'!$B$25,'2016 Kit List'!$E$25,IF($A109='2016 Kit List'!$B$26,'2016 Kit List'!$E$26,IF($A109='2016 Kit List'!$B$31,'2016 Kit List'!$E$31,IF($A109='2016 Kit List'!$B$36,'2016 Kit List'!$E$36,IF($A109='2016 Kit List'!$B$42,'2016 Kit List'!$E$42,IF($A109='2016 Kit List'!$B$47,'2016 Kit List'!$E$47,IF($A109='2016 Kit List'!$B$52,'2016 Kit List'!$E$52,IF($A109='2016 Kit List'!$B$57,'2016 Kit List'!$E$57,IF($A109='2016 Kit List'!$B$64,'2016 Kit List'!$E$64,IF($A109='2016 Kit List'!$B$70,'2016 Kit List'!$E$70,IF($A109='2016 Kit List'!$B$71,'2016 Kit List'!$E$71,IF($A109='2016 Kit List'!$B$72,'2016 Kit List'!$E$72,"")))))))))))))))))</f>
        <v>11.5</v>
      </c>
      <c r="F109" s="54" t="str">
        <f t="shared" si="12"/>
        <v/>
      </c>
      <c r="G109" s="68" t="str">
        <f t="shared" si="7"/>
        <v>No</v>
      </c>
      <c r="H109" s="68">
        <f t="shared" si="8"/>
        <v>108</v>
      </c>
      <c r="I109" s="68" t="str">
        <f t="shared" si="9"/>
        <v/>
      </c>
      <c r="J109" s="68" t="str">
        <f t="shared" si="6"/>
        <v/>
      </c>
      <c r="K109" s="68" t="str">
        <f t="shared" si="10"/>
        <v/>
      </c>
    </row>
    <row r="110" spans="1:11" x14ac:dyDescent="0.3">
      <c r="A110" s="36" t="s">
        <v>14</v>
      </c>
      <c r="B110" s="36" t="s">
        <v>111</v>
      </c>
      <c r="C110" s="36" t="s">
        <v>46</v>
      </c>
      <c r="D110" s="53" t="str">
        <f>IF('2016 Kit List'!I11="","",'2016 Kit List'!I11)</f>
        <v/>
      </c>
      <c r="E110" s="54">
        <f>IF($A110='2016 Kit List'!$B$3,'2016 Kit List'!$E$3,IF($A110='2016 Kit List'!$B$4,'2016 Kit List'!$E$4,IF($A110='2016 Kit List'!$B$10,'2016 Kit List'!$E$10,IF($A110='2016 Kit List'!$B$16,'2016 Kit List'!$E$16,IF($A110='2016 Kit List'!$B$21,'2016 Kit List'!$E$21,IF($A110='2016 Kit List'!$B$25,'2016 Kit List'!$E$25,IF($A110='2016 Kit List'!$B$26,'2016 Kit List'!$E$26,IF($A110='2016 Kit List'!$B$31,'2016 Kit List'!$E$31,IF($A110='2016 Kit List'!$B$36,'2016 Kit List'!$E$36,IF($A110='2016 Kit List'!$B$42,'2016 Kit List'!$E$42,IF($A110='2016 Kit List'!$B$47,'2016 Kit List'!$E$47,IF($A110='2016 Kit List'!$B$52,'2016 Kit List'!$E$52,IF($A110='2016 Kit List'!$B$57,'2016 Kit List'!$E$57,IF($A110='2016 Kit List'!$B$64,'2016 Kit List'!$E$64,IF($A110='2016 Kit List'!$B$70,'2016 Kit List'!$E$70,IF($A110='2016 Kit List'!$B$71,'2016 Kit List'!$E$71,IF($A110='2016 Kit List'!$B$72,'2016 Kit List'!$E$72,"")))))))))))))))))</f>
        <v>11.5</v>
      </c>
      <c r="F110" s="54" t="str">
        <f t="shared" si="12"/>
        <v/>
      </c>
      <c r="G110" s="68" t="str">
        <f t="shared" si="7"/>
        <v>No</v>
      </c>
      <c r="H110" s="68">
        <f t="shared" si="8"/>
        <v>109</v>
      </c>
      <c r="I110" s="68" t="str">
        <f t="shared" si="9"/>
        <v/>
      </c>
      <c r="J110" s="68" t="str">
        <f t="shared" si="6"/>
        <v/>
      </c>
      <c r="K110" s="68" t="str">
        <f t="shared" si="10"/>
        <v/>
      </c>
    </row>
    <row r="111" spans="1:11" x14ac:dyDescent="0.3">
      <c r="A111" s="36" t="s">
        <v>14</v>
      </c>
      <c r="B111" s="36" t="s">
        <v>111</v>
      </c>
      <c r="C111" s="36" t="s">
        <v>49</v>
      </c>
      <c r="D111" s="53" t="str">
        <f>IF('2016 Kit List'!M11="","",'2016 Kit List'!M11)</f>
        <v/>
      </c>
      <c r="E111" s="54">
        <f>IF($A111='2016 Kit List'!$B$3,'2016 Kit List'!$E$3,IF($A111='2016 Kit List'!$B$4,'2016 Kit List'!$E$4,IF($A111='2016 Kit List'!$B$10,'2016 Kit List'!$E$10,IF($A111='2016 Kit List'!$B$16,'2016 Kit List'!$E$16,IF($A111='2016 Kit List'!$B$21,'2016 Kit List'!$E$21,IF($A111='2016 Kit List'!$B$25,'2016 Kit List'!$E$25,IF($A111='2016 Kit List'!$B$26,'2016 Kit List'!$E$26,IF($A111='2016 Kit List'!$B$31,'2016 Kit List'!$E$31,IF($A111='2016 Kit List'!$B$36,'2016 Kit List'!$E$36,IF($A111='2016 Kit List'!$B$42,'2016 Kit List'!$E$42,IF($A111='2016 Kit List'!$B$47,'2016 Kit List'!$E$47,IF($A111='2016 Kit List'!$B$52,'2016 Kit List'!$E$52,IF($A111='2016 Kit List'!$B$57,'2016 Kit List'!$E$57,IF($A111='2016 Kit List'!$B$64,'2016 Kit List'!$E$64,IF($A111='2016 Kit List'!$B$70,'2016 Kit List'!$E$70,IF($A111='2016 Kit List'!$B$71,'2016 Kit List'!$E$71,IF($A111='2016 Kit List'!$B$72,'2016 Kit List'!$E$72,"")))))))))))))))))</f>
        <v>11.5</v>
      </c>
      <c r="F111" s="54" t="str">
        <f t="shared" si="12"/>
        <v/>
      </c>
      <c r="G111" s="68" t="str">
        <f t="shared" si="7"/>
        <v>No</v>
      </c>
      <c r="H111" s="68">
        <f t="shared" si="8"/>
        <v>110</v>
      </c>
      <c r="I111" s="68" t="str">
        <f t="shared" si="9"/>
        <v/>
      </c>
      <c r="J111" s="68" t="str">
        <f t="shared" si="6"/>
        <v/>
      </c>
      <c r="K111" s="68" t="str">
        <f t="shared" si="10"/>
        <v/>
      </c>
    </row>
    <row r="112" spans="1:11" x14ac:dyDescent="0.3">
      <c r="A112" s="36" t="s">
        <v>14</v>
      </c>
      <c r="B112" s="36" t="s">
        <v>111</v>
      </c>
      <c r="C112" s="36" t="s">
        <v>47</v>
      </c>
      <c r="D112" s="53" t="str">
        <f>IF('2016 Kit List'!O11="","",'2016 Kit List'!O11)</f>
        <v/>
      </c>
      <c r="E112" s="54">
        <f>IF($A112='2016 Kit List'!$B$3,'2016 Kit List'!$E$3,IF($A112='2016 Kit List'!$B$4,'2016 Kit List'!$E$4,IF($A112='2016 Kit List'!$B$10,'2016 Kit List'!$E$10,IF($A112='2016 Kit List'!$B$16,'2016 Kit List'!$E$16,IF($A112='2016 Kit List'!$B$21,'2016 Kit List'!$E$21,IF($A112='2016 Kit List'!$B$25,'2016 Kit List'!$E$25,IF($A112='2016 Kit List'!$B$26,'2016 Kit List'!$E$26,IF($A112='2016 Kit List'!$B$31,'2016 Kit List'!$E$31,IF($A112='2016 Kit List'!$B$36,'2016 Kit List'!$E$36,IF($A112='2016 Kit List'!$B$42,'2016 Kit List'!$E$42,IF($A112='2016 Kit List'!$B$47,'2016 Kit List'!$E$47,IF($A112='2016 Kit List'!$B$52,'2016 Kit List'!$E$52,IF($A112='2016 Kit List'!$B$57,'2016 Kit List'!$E$57,IF($A112='2016 Kit List'!$B$64,'2016 Kit List'!$E$64,IF($A112='2016 Kit List'!$B$70,'2016 Kit List'!$E$70,IF($A112='2016 Kit List'!$B$71,'2016 Kit List'!$E$71,IF($A112='2016 Kit List'!$B$72,'2016 Kit List'!$E$72,"")))))))))))))))))</f>
        <v>11.5</v>
      </c>
      <c r="F112" s="54" t="str">
        <f t="shared" si="12"/>
        <v/>
      </c>
      <c r="G112" s="68" t="str">
        <f t="shared" si="7"/>
        <v>No</v>
      </c>
      <c r="H112" s="68">
        <f t="shared" si="8"/>
        <v>111</v>
      </c>
      <c r="I112" s="68" t="str">
        <f t="shared" si="9"/>
        <v/>
      </c>
      <c r="J112" s="68" t="str">
        <f t="shared" si="6"/>
        <v/>
      </c>
      <c r="K112" s="68" t="str">
        <f t="shared" si="10"/>
        <v/>
      </c>
    </row>
    <row r="113" spans="1:11" x14ac:dyDescent="0.3">
      <c r="A113" s="36" t="s">
        <v>14</v>
      </c>
      <c r="B113" s="36" t="s">
        <v>111</v>
      </c>
      <c r="C113" s="36" t="s">
        <v>52</v>
      </c>
      <c r="D113" s="53" t="str">
        <f>IF('2016 Kit List'!R11="","",'2016 Kit List'!R11)</f>
        <v/>
      </c>
      <c r="E113" s="54">
        <f>IF($A113='2016 Kit List'!$B$3,'2016 Kit List'!$E$3,IF($A113='2016 Kit List'!$B$4,'2016 Kit List'!$E$4,IF($A113='2016 Kit List'!$B$10,'2016 Kit List'!$E$10,IF($A113='2016 Kit List'!$B$16,'2016 Kit List'!$E$16,IF($A113='2016 Kit List'!$B$21,'2016 Kit List'!$E$21,IF($A113='2016 Kit List'!$B$25,'2016 Kit List'!$E$25,IF($A113='2016 Kit List'!$B$26,'2016 Kit List'!$E$26,IF($A113='2016 Kit List'!$B$31,'2016 Kit List'!$E$31,IF($A113='2016 Kit List'!$B$36,'2016 Kit List'!$E$36,IF($A113='2016 Kit List'!$B$42,'2016 Kit List'!$E$42,IF($A113='2016 Kit List'!$B$47,'2016 Kit List'!$E$47,IF($A113='2016 Kit List'!$B$52,'2016 Kit List'!$E$52,IF($A113='2016 Kit List'!$B$57,'2016 Kit List'!$E$57,IF($A113='2016 Kit List'!$B$64,'2016 Kit List'!$E$64,IF($A113='2016 Kit List'!$B$70,'2016 Kit List'!$E$70,IF($A113='2016 Kit List'!$B$71,'2016 Kit List'!$E$71,IF($A113='2016 Kit List'!$B$72,'2016 Kit List'!$E$72,"")))))))))))))))))</f>
        <v>11.5</v>
      </c>
      <c r="F113" s="54" t="str">
        <f t="shared" si="12"/>
        <v/>
      </c>
      <c r="G113" s="68" t="str">
        <f t="shared" si="7"/>
        <v>No</v>
      </c>
      <c r="H113" s="68">
        <f t="shared" si="8"/>
        <v>112</v>
      </c>
      <c r="I113" s="68" t="str">
        <f t="shared" si="9"/>
        <v/>
      </c>
      <c r="J113" s="68" t="str">
        <f t="shared" si="6"/>
        <v/>
      </c>
      <c r="K113" s="68" t="str">
        <f t="shared" si="10"/>
        <v/>
      </c>
    </row>
    <row r="114" spans="1:11" x14ac:dyDescent="0.3">
      <c r="A114" s="36" t="s">
        <v>14</v>
      </c>
      <c r="B114" s="36" t="s">
        <v>111</v>
      </c>
      <c r="C114" s="36" t="s">
        <v>40</v>
      </c>
      <c r="D114" s="53" t="str">
        <f>IF('2016 Kit List'!S11="","",'2016 Kit List'!S11)</f>
        <v/>
      </c>
      <c r="E114" s="54">
        <f>IF($A114='2016 Kit List'!$B$3,'2016 Kit List'!$E$3,IF($A114='2016 Kit List'!$B$4,'2016 Kit List'!$E$4,IF($A114='2016 Kit List'!$B$10,'2016 Kit List'!$E$10,IF($A114='2016 Kit List'!$B$16,'2016 Kit List'!$E$16,IF($A114='2016 Kit List'!$B$21,'2016 Kit List'!$E$21,IF($A114='2016 Kit List'!$B$25,'2016 Kit List'!$E$25,IF($A114='2016 Kit List'!$B$26,'2016 Kit List'!$E$26,IF($A114='2016 Kit List'!$B$31,'2016 Kit List'!$E$31,IF($A114='2016 Kit List'!$B$36,'2016 Kit List'!$E$36,IF($A114='2016 Kit List'!$B$42,'2016 Kit List'!$E$42,IF($A114='2016 Kit List'!$B$47,'2016 Kit List'!$E$47,IF($A114='2016 Kit List'!$B$52,'2016 Kit List'!$E$52,IF($A114='2016 Kit List'!$B$57,'2016 Kit List'!$E$57,IF($A114='2016 Kit List'!$B$64,'2016 Kit List'!$E$64,IF($A114='2016 Kit List'!$B$70,'2016 Kit List'!$E$70,IF($A114='2016 Kit List'!$B$71,'2016 Kit List'!$E$71,IF($A114='2016 Kit List'!$B$72,'2016 Kit List'!$E$72,"")))))))))))))))))</f>
        <v>11.5</v>
      </c>
      <c r="F114" s="54" t="str">
        <f t="shared" si="12"/>
        <v/>
      </c>
      <c r="G114" s="68" t="str">
        <f t="shared" si="7"/>
        <v>No</v>
      </c>
      <c r="H114" s="68">
        <f t="shared" si="8"/>
        <v>113</v>
      </c>
      <c r="I114" s="68" t="str">
        <f t="shared" si="9"/>
        <v/>
      </c>
      <c r="J114" s="68" t="str">
        <f t="shared" si="6"/>
        <v/>
      </c>
      <c r="K114" s="68" t="str">
        <f t="shared" si="10"/>
        <v/>
      </c>
    </row>
    <row r="115" spans="1:11" x14ac:dyDescent="0.3">
      <c r="A115" s="36" t="s">
        <v>14</v>
      </c>
      <c r="B115" s="36" t="s">
        <v>111</v>
      </c>
      <c r="C115" s="36" t="s">
        <v>54</v>
      </c>
      <c r="D115" s="53" t="str">
        <f>IF('2016 Kit List'!V11="","",'2016 Kit List'!V11)</f>
        <v/>
      </c>
      <c r="E115" s="54">
        <f>IF($A115='2016 Kit List'!$B$3,'2016 Kit List'!$E$3,IF($A115='2016 Kit List'!$B$4,'2016 Kit List'!$E$4,IF($A115='2016 Kit List'!$B$10,'2016 Kit List'!$E$10,IF($A115='2016 Kit List'!$B$16,'2016 Kit List'!$E$16,IF($A115='2016 Kit List'!$B$21,'2016 Kit List'!$E$21,IF($A115='2016 Kit List'!$B$25,'2016 Kit List'!$E$25,IF($A115='2016 Kit List'!$B$26,'2016 Kit List'!$E$26,IF($A115='2016 Kit List'!$B$31,'2016 Kit List'!$E$31,IF($A115='2016 Kit List'!$B$36,'2016 Kit List'!$E$36,IF($A115='2016 Kit List'!$B$42,'2016 Kit List'!$E$42,IF($A115='2016 Kit List'!$B$47,'2016 Kit List'!$E$47,IF($A115='2016 Kit List'!$B$52,'2016 Kit List'!$E$52,IF($A115='2016 Kit List'!$B$57,'2016 Kit List'!$E$57,IF($A115='2016 Kit List'!$B$64,'2016 Kit List'!$E$64,IF($A115='2016 Kit List'!$B$70,'2016 Kit List'!$E$70,IF($A115='2016 Kit List'!$B$71,'2016 Kit List'!$E$71,IF($A115='2016 Kit List'!$B$72,'2016 Kit List'!$E$72,"")))))))))))))))))</f>
        <v>11.5</v>
      </c>
      <c r="F115" s="54" t="str">
        <f t="shared" si="12"/>
        <v/>
      </c>
      <c r="G115" s="68" t="str">
        <f t="shared" si="7"/>
        <v>No</v>
      </c>
      <c r="H115" s="68">
        <f t="shared" si="8"/>
        <v>114</v>
      </c>
      <c r="I115" s="68" t="str">
        <f t="shared" si="9"/>
        <v/>
      </c>
      <c r="J115" s="68" t="str">
        <f t="shared" si="6"/>
        <v/>
      </c>
      <c r="K115" s="68" t="str">
        <f t="shared" si="10"/>
        <v/>
      </c>
    </row>
    <row r="116" spans="1:11" x14ac:dyDescent="0.3">
      <c r="A116" s="36" t="s">
        <v>14</v>
      </c>
      <c r="B116" s="36" t="s">
        <v>111</v>
      </c>
      <c r="C116" s="36" t="s">
        <v>48</v>
      </c>
      <c r="D116" s="53" t="str">
        <f>IF('2016 Kit List'!AA11="","",'2016 Kit List'!AA11)</f>
        <v/>
      </c>
      <c r="E116" s="54">
        <f>IF($A116='2016 Kit List'!$B$3,'2016 Kit List'!$E$3,IF($A116='2016 Kit List'!$B$4,'2016 Kit List'!$E$4,IF($A116='2016 Kit List'!$B$10,'2016 Kit List'!$E$10,IF($A116='2016 Kit List'!$B$16,'2016 Kit List'!$E$16,IF($A116='2016 Kit List'!$B$21,'2016 Kit List'!$E$21,IF($A116='2016 Kit List'!$B$25,'2016 Kit List'!$E$25,IF($A116='2016 Kit List'!$B$26,'2016 Kit List'!$E$26,IF($A116='2016 Kit List'!$B$31,'2016 Kit List'!$E$31,IF($A116='2016 Kit List'!$B$36,'2016 Kit List'!$E$36,IF($A116='2016 Kit List'!$B$42,'2016 Kit List'!$E$42,IF($A116='2016 Kit List'!$B$47,'2016 Kit List'!$E$47,IF($A116='2016 Kit List'!$B$52,'2016 Kit List'!$E$52,IF($A116='2016 Kit List'!$B$57,'2016 Kit List'!$E$57,IF($A116='2016 Kit List'!$B$64,'2016 Kit List'!$E$64,IF($A116='2016 Kit List'!$B$70,'2016 Kit List'!$E$70,IF($A116='2016 Kit List'!$B$71,'2016 Kit List'!$E$71,IF($A116='2016 Kit List'!$B$72,'2016 Kit List'!$E$72,"")))))))))))))))))</f>
        <v>11.5</v>
      </c>
      <c r="F116" s="54" t="str">
        <f t="shared" si="12"/>
        <v/>
      </c>
      <c r="G116" s="68" t="str">
        <f t="shared" si="7"/>
        <v>No</v>
      </c>
      <c r="H116" s="68">
        <f t="shared" si="8"/>
        <v>115</v>
      </c>
      <c r="I116" s="68" t="str">
        <f t="shared" si="9"/>
        <v/>
      </c>
      <c r="J116" s="68" t="str">
        <f t="shared" si="6"/>
        <v/>
      </c>
      <c r="K116" s="68" t="str">
        <f t="shared" si="10"/>
        <v/>
      </c>
    </row>
    <row r="117" spans="1:11" x14ac:dyDescent="0.3">
      <c r="A117" s="36" t="s">
        <v>14</v>
      </c>
      <c r="B117" s="36" t="s">
        <v>111</v>
      </c>
      <c r="C117" s="36" t="s">
        <v>51</v>
      </c>
      <c r="D117" s="53" t="str">
        <f>IF('2016 Kit List'!AH11="","",'2016 Kit List'!AH11)</f>
        <v/>
      </c>
      <c r="E117" s="54">
        <f>IF($A117='2016 Kit List'!$B$3,'2016 Kit List'!$E$3,IF($A117='2016 Kit List'!$B$4,'2016 Kit List'!$E$4,IF($A117='2016 Kit List'!$B$10,'2016 Kit List'!$E$10,IF($A117='2016 Kit List'!$B$16,'2016 Kit List'!$E$16,IF($A117='2016 Kit List'!$B$21,'2016 Kit List'!$E$21,IF($A117='2016 Kit List'!$B$25,'2016 Kit List'!$E$25,IF($A117='2016 Kit List'!$B$26,'2016 Kit List'!$E$26,IF($A117='2016 Kit List'!$B$31,'2016 Kit List'!$E$31,IF($A117='2016 Kit List'!$B$36,'2016 Kit List'!$E$36,IF($A117='2016 Kit List'!$B$42,'2016 Kit List'!$E$42,IF($A117='2016 Kit List'!$B$47,'2016 Kit List'!$E$47,IF($A117='2016 Kit List'!$B$52,'2016 Kit List'!$E$52,IF($A117='2016 Kit List'!$B$57,'2016 Kit List'!$E$57,IF($A117='2016 Kit List'!$B$64,'2016 Kit List'!$E$64,IF($A117='2016 Kit List'!$B$70,'2016 Kit List'!$E$70,IF($A117='2016 Kit List'!$B$71,'2016 Kit List'!$E$71,IF($A117='2016 Kit List'!$B$72,'2016 Kit List'!$E$72,"")))))))))))))))))</f>
        <v>11.5</v>
      </c>
      <c r="F117" s="54" t="str">
        <f t="shared" si="12"/>
        <v/>
      </c>
      <c r="G117" s="68" t="str">
        <f t="shared" si="7"/>
        <v>No</v>
      </c>
      <c r="H117" s="68">
        <f t="shared" si="8"/>
        <v>116</v>
      </c>
      <c r="I117" s="68" t="str">
        <f t="shared" si="9"/>
        <v/>
      </c>
      <c r="J117" s="68" t="str">
        <f t="shared" si="6"/>
        <v/>
      </c>
      <c r="K117" s="68" t="str">
        <f t="shared" si="10"/>
        <v/>
      </c>
    </row>
    <row r="118" spans="1:11" x14ac:dyDescent="0.3">
      <c r="A118" s="36" t="s">
        <v>14</v>
      </c>
      <c r="B118" s="36" t="s">
        <v>111</v>
      </c>
      <c r="C118" s="36" t="s">
        <v>53</v>
      </c>
      <c r="D118" s="53" t="str">
        <f>IF('2016 Kit List'!AJ11="","",'2016 Kit List'!AJ11)</f>
        <v/>
      </c>
      <c r="E118" s="54">
        <f>IF($A118='2016 Kit List'!$B$3,'2016 Kit List'!$E$3,IF($A118='2016 Kit List'!$B$4,'2016 Kit List'!$E$4,IF($A118='2016 Kit List'!$B$10,'2016 Kit List'!$E$10,IF($A118='2016 Kit List'!$B$16,'2016 Kit List'!$E$16,IF($A118='2016 Kit List'!$B$21,'2016 Kit List'!$E$21,IF($A118='2016 Kit List'!$B$25,'2016 Kit List'!$E$25,IF($A118='2016 Kit List'!$B$26,'2016 Kit List'!$E$26,IF($A118='2016 Kit List'!$B$31,'2016 Kit List'!$E$31,IF($A118='2016 Kit List'!$B$36,'2016 Kit List'!$E$36,IF($A118='2016 Kit List'!$B$42,'2016 Kit List'!$E$42,IF($A118='2016 Kit List'!$B$47,'2016 Kit List'!$E$47,IF($A118='2016 Kit List'!$B$52,'2016 Kit List'!$E$52,IF($A118='2016 Kit List'!$B$57,'2016 Kit List'!$E$57,IF($A118='2016 Kit List'!$B$64,'2016 Kit List'!$E$64,IF($A118='2016 Kit List'!$B$70,'2016 Kit List'!$E$70,IF($A118='2016 Kit List'!$B$71,'2016 Kit List'!$E$71,IF($A118='2016 Kit List'!$B$72,'2016 Kit List'!$E$72,"")))))))))))))))))</f>
        <v>11.5</v>
      </c>
      <c r="F118" s="54" t="str">
        <f t="shared" si="12"/>
        <v/>
      </c>
      <c r="G118" s="68" t="str">
        <f t="shared" si="7"/>
        <v>No</v>
      </c>
      <c r="H118" s="68">
        <f t="shared" si="8"/>
        <v>117</v>
      </c>
      <c r="I118" s="68" t="str">
        <f t="shared" si="9"/>
        <v/>
      </c>
      <c r="J118" s="68" t="str">
        <f t="shared" si="6"/>
        <v/>
      </c>
      <c r="K118" s="68" t="str">
        <f t="shared" si="10"/>
        <v/>
      </c>
    </row>
    <row r="119" spans="1:11" x14ac:dyDescent="0.3">
      <c r="A119" s="36" t="s">
        <v>14</v>
      </c>
      <c r="B119" s="36" t="s">
        <v>111</v>
      </c>
      <c r="C119" s="36" t="s">
        <v>58</v>
      </c>
      <c r="D119" s="53" t="str">
        <f>IF('2016 Kit List'!AL11="","",'2016 Kit List'!AL11)</f>
        <v/>
      </c>
      <c r="E119" s="54">
        <f>IF($A119='2016 Kit List'!$B$3,'2016 Kit List'!$E$3,IF($A119='2016 Kit List'!$B$4,'2016 Kit List'!$E$4,IF($A119='2016 Kit List'!$B$10,'2016 Kit List'!$E$10,IF($A119='2016 Kit List'!$B$16,'2016 Kit List'!$E$16,IF($A119='2016 Kit List'!$B$21,'2016 Kit List'!$E$21,IF($A119='2016 Kit List'!$B$25,'2016 Kit List'!$E$25,IF($A119='2016 Kit List'!$B$26,'2016 Kit List'!$E$26,IF($A119='2016 Kit List'!$B$31,'2016 Kit List'!$E$31,IF($A119='2016 Kit List'!$B$36,'2016 Kit List'!$E$36,IF($A119='2016 Kit List'!$B$42,'2016 Kit List'!$E$42,IF($A119='2016 Kit List'!$B$47,'2016 Kit List'!$E$47,IF($A119='2016 Kit List'!$B$52,'2016 Kit List'!$E$52,IF($A119='2016 Kit List'!$B$57,'2016 Kit List'!$E$57,IF($A119='2016 Kit List'!$B$64,'2016 Kit List'!$E$64,IF($A119='2016 Kit List'!$B$70,'2016 Kit List'!$E$70,IF($A119='2016 Kit List'!$B$71,'2016 Kit List'!$E$71,IF($A119='2016 Kit List'!$B$72,'2016 Kit List'!$E$72,"")))))))))))))))))</f>
        <v>11.5</v>
      </c>
      <c r="F119" s="54" t="str">
        <f>IF(D119="","",D119*E119)</f>
        <v/>
      </c>
      <c r="G119" s="68" t="str">
        <f>IF($D119="","No","Yes")</f>
        <v>No</v>
      </c>
      <c r="H119" s="68">
        <f t="shared" si="8"/>
        <v>118</v>
      </c>
      <c r="I119" s="68" t="str">
        <f>IF(G119="No","",H119)</f>
        <v/>
      </c>
      <c r="J119" s="68" t="str">
        <f t="shared" si="6"/>
        <v/>
      </c>
      <c r="K119" s="68" t="str">
        <f>IF(J119&lt;&gt;"",H119,"")</f>
        <v/>
      </c>
    </row>
    <row r="120" spans="1:11" x14ac:dyDescent="0.3">
      <c r="A120" s="36" t="s">
        <v>14</v>
      </c>
      <c r="B120" s="36" t="s">
        <v>111</v>
      </c>
      <c r="C120" s="36" t="s">
        <v>45</v>
      </c>
      <c r="D120" s="53" t="str">
        <f>IF('2016 Kit List'!AO11="","",'2016 Kit List'!AO11)</f>
        <v/>
      </c>
      <c r="E120" s="54">
        <f>IF($A120='2016 Kit List'!$B$3,'2016 Kit List'!$E$3,IF($A120='2016 Kit List'!$B$4,'2016 Kit List'!$E$4,IF($A120='2016 Kit List'!$B$10,'2016 Kit List'!$E$10,IF($A120='2016 Kit List'!$B$16,'2016 Kit List'!$E$16,IF($A120='2016 Kit List'!$B$21,'2016 Kit List'!$E$21,IF($A120='2016 Kit List'!$B$25,'2016 Kit List'!$E$25,IF($A120='2016 Kit List'!$B$26,'2016 Kit List'!$E$26,IF($A120='2016 Kit List'!$B$31,'2016 Kit List'!$E$31,IF($A120='2016 Kit List'!$B$36,'2016 Kit List'!$E$36,IF($A120='2016 Kit List'!$B$42,'2016 Kit List'!$E$42,IF($A120='2016 Kit List'!$B$47,'2016 Kit List'!$E$47,IF($A120='2016 Kit List'!$B$52,'2016 Kit List'!$E$52,IF($A120='2016 Kit List'!$B$57,'2016 Kit List'!$E$57,IF($A120='2016 Kit List'!$B$64,'2016 Kit List'!$E$64,IF($A120='2016 Kit List'!$B$70,'2016 Kit List'!$E$70,IF($A120='2016 Kit List'!$B$71,'2016 Kit List'!$E$71,IF($A120='2016 Kit List'!$B$72,'2016 Kit List'!$E$72,"")))))))))))))))))</f>
        <v>11.5</v>
      </c>
      <c r="F120" s="54" t="str">
        <f t="shared" si="12"/>
        <v/>
      </c>
      <c r="G120" s="68" t="str">
        <f t="shared" si="7"/>
        <v>No</v>
      </c>
      <c r="H120" s="68">
        <f t="shared" si="8"/>
        <v>119</v>
      </c>
      <c r="I120" s="68" t="str">
        <f t="shared" si="9"/>
        <v/>
      </c>
      <c r="J120" s="68" t="str">
        <f t="shared" si="6"/>
        <v/>
      </c>
      <c r="K120" s="68" t="str">
        <f t="shared" si="10"/>
        <v/>
      </c>
    </row>
    <row r="121" spans="1:11" x14ac:dyDescent="0.3">
      <c r="A121" s="36" t="s">
        <v>14</v>
      </c>
      <c r="B121" s="36" t="s">
        <v>111</v>
      </c>
      <c r="C121" s="36" t="s">
        <v>43</v>
      </c>
      <c r="D121" s="53" t="str">
        <f>IF('2016 Kit List'!AP11="","",'2016 Kit List'!AP11)</f>
        <v/>
      </c>
      <c r="E121" s="54">
        <f>IF($A121='2016 Kit List'!$B$3,'2016 Kit List'!$E$3,IF($A121='2016 Kit List'!$B$4,'2016 Kit List'!$E$4,IF($A121='2016 Kit List'!$B$10,'2016 Kit List'!$E$10,IF($A121='2016 Kit List'!$B$16,'2016 Kit List'!$E$16,IF($A121='2016 Kit List'!$B$21,'2016 Kit List'!$E$21,IF($A121='2016 Kit List'!$B$25,'2016 Kit List'!$E$25,IF($A121='2016 Kit List'!$B$26,'2016 Kit List'!$E$26,IF($A121='2016 Kit List'!$B$31,'2016 Kit List'!$E$31,IF($A121='2016 Kit List'!$B$36,'2016 Kit List'!$E$36,IF($A121='2016 Kit List'!$B$42,'2016 Kit List'!$E$42,IF($A121='2016 Kit List'!$B$47,'2016 Kit List'!$E$47,IF($A121='2016 Kit List'!$B$52,'2016 Kit List'!$E$52,IF($A121='2016 Kit List'!$B$57,'2016 Kit List'!$E$57,IF($A121='2016 Kit List'!$B$64,'2016 Kit List'!$E$64,IF($A121='2016 Kit List'!$B$70,'2016 Kit List'!$E$70,IF($A121='2016 Kit List'!$B$71,'2016 Kit List'!$E$71,IF($A121='2016 Kit List'!$B$72,'2016 Kit List'!$E$72,"")))))))))))))))))</f>
        <v>11.5</v>
      </c>
      <c r="F121" s="54" t="str">
        <f t="shared" si="12"/>
        <v/>
      </c>
      <c r="G121" s="68" t="str">
        <f t="shared" si="7"/>
        <v>No</v>
      </c>
      <c r="H121" s="68">
        <f t="shared" si="8"/>
        <v>120</v>
      </c>
      <c r="I121" s="68" t="str">
        <f t="shared" si="9"/>
        <v/>
      </c>
      <c r="J121" s="68" t="str">
        <f t="shared" si="6"/>
        <v/>
      </c>
      <c r="K121" s="68" t="str">
        <f t="shared" si="10"/>
        <v/>
      </c>
    </row>
    <row r="122" spans="1:11" x14ac:dyDescent="0.3">
      <c r="A122" s="36" t="s">
        <v>14</v>
      </c>
      <c r="B122" s="36" t="s">
        <v>111</v>
      </c>
      <c r="C122" s="36" t="s">
        <v>50</v>
      </c>
      <c r="D122" s="53" t="str">
        <f>IF('2016 Kit List'!AQ11="","",'2016 Kit List'!AQ11)</f>
        <v/>
      </c>
      <c r="E122" s="54">
        <f>IF($A122='2016 Kit List'!$B$3,'2016 Kit List'!$E$3,IF($A122='2016 Kit List'!$B$4,'2016 Kit List'!$E$4,IF($A122='2016 Kit List'!$B$10,'2016 Kit List'!$E$10,IF($A122='2016 Kit List'!$B$16,'2016 Kit List'!$E$16,IF($A122='2016 Kit List'!$B$21,'2016 Kit List'!$E$21,IF($A122='2016 Kit List'!$B$25,'2016 Kit List'!$E$25,IF($A122='2016 Kit List'!$B$26,'2016 Kit List'!$E$26,IF($A122='2016 Kit List'!$B$31,'2016 Kit List'!$E$31,IF($A122='2016 Kit List'!$B$36,'2016 Kit List'!$E$36,IF($A122='2016 Kit List'!$B$42,'2016 Kit List'!$E$42,IF($A122='2016 Kit List'!$B$47,'2016 Kit List'!$E$47,IF($A122='2016 Kit List'!$B$52,'2016 Kit List'!$E$52,IF($A122='2016 Kit List'!$B$57,'2016 Kit List'!$E$57,IF($A122='2016 Kit List'!$B$64,'2016 Kit List'!$E$64,IF($A122='2016 Kit List'!$B$70,'2016 Kit List'!$E$70,IF($A122='2016 Kit List'!$B$71,'2016 Kit List'!$E$71,IF($A122='2016 Kit List'!$B$72,'2016 Kit List'!$E$72,"")))))))))))))))))</f>
        <v>11.5</v>
      </c>
      <c r="F122" s="54" t="str">
        <f t="shared" si="12"/>
        <v/>
      </c>
      <c r="G122" s="68" t="str">
        <f t="shared" si="7"/>
        <v>No</v>
      </c>
      <c r="H122" s="68">
        <f t="shared" si="8"/>
        <v>121</v>
      </c>
      <c r="I122" s="68" t="str">
        <f t="shared" si="9"/>
        <v/>
      </c>
      <c r="J122" s="68" t="str">
        <f t="shared" si="6"/>
        <v/>
      </c>
      <c r="K122" s="68" t="str">
        <f t="shared" si="10"/>
        <v/>
      </c>
    </row>
    <row r="123" spans="1:11" x14ac:dyDescent="0.3">
      <c r="A123" s="36" t="s">
        <v>14</v>
      </c>
      <c r="B123" s="36" t="s">
        <v>114</v>
      </c>
      <c r="C123" s="36" t="s">
        <v>41</v>
      </c>
      <c r="D123" s="53" t="str">
        <f>IF('2016 Kit List'!G12="","",'2016 Kit List'!G12)</f>
        <v/>
      </c>
      <c r="E123" s="54">
        <f>IF($A123='2016 Kit List'!$B$3,'2016 Kit List'!$E$3,IF($A123='2016 Kit List'!$B$4,'2016 Kit List'!$E$4,IF($A123='2016 Kit List'!$B$10,'2016 Kit List'!$E$10,IF($A123='2016 Kit List'!$B$16,'2016 Kit List'!$E$16,IF($A123='2016 Kit List'!$B$21,'2016 Kit List'!$E$21,IF($A123='2016 Kit List'!$B$25,'2016 Kit List'!$E$25,IF($A123='2016 Kit List'!$B$26,'2016 Kit List'!$E$26,IF($A123='2016 Kit List'!$B$31,'2016 Kit List'!$E$31,IF($A123='2016 Kit List'!$B$36,'2016 Kit List'!$E$36,IF($A123='2016 Kit List'!$B$42,'2016 Kit List'!$E$42,IF($A123='2016 Kit List'!$B$47,'2016 Kit List'!$E$47,IF($A123='2016 Kit List'!$B$52,'2016 Kit List'!$E$52,IF($A123='2016 Kit List'!$B$57,'2016 Kit List'!$E$57,IF($A123='2016 Kit List'!$B$64,'2016 Kit List'!$E$64,IF($A123='2016 Kit List'!$B$70,'2016 Kit List'!$E$70,IF($A123='2016 Kit List'!$B$71,'2016 Kit List'!$E$71,IF($A123='2016 Kit List'!$B$72,'2016 Kit List'!$E$72,"")))))))))))))))))</f>
        <v>11.5</v>
      </c>
      <c r="F123" s="54" t="str">
        <f t="shared" si="12"/>
        <v/>
      </c>
      <c r="G123" s="68" t="str">
        <f t="shared" si="7"/>
        <v>No</v>
      </c>
      <c r="H123" s="68">
        <f t="shared" si="8"/>
        <v>122</v>
      </c>
      <c r="I123" s="68" t="str">
        <f t="shared" si="9"/>
        <v/>
      </c>
      <c r="J123" s="68" t="str">
        <f t="shared" si="6"/>
        <v/>
      </c>
      <c r="K123" s="68" t="str">
        <f t="shared" si="10"/>
        <v/>
      </c>
    </row>
    <row r="124" spans="1:11" x14ac:dyDescent="0.3">
      <c r="A124" s="36" t="s">
        <v>14</v>
      </c>
      <c r="B124" s="36" t="s">
        <v>114</v>
      </c>
      <c r="C124" s="36" t="s">
        <v>42</v>
      </c>
      <c r="D124" s="53" t="str">
        <f>IF('2016 Kit List'!H12="","",'2016 Kit List'!H12)</f>
        <v/>
      </c>
      <c r="E124" s="54">
        <f>IF($A124='2016 Kit List'!$B$3,'2016 Kit List'!$E$3,IF($A124='2016 Kit List'!$B$4,'2016 Kit List'!$E$4,IF($A124='2016 Kit List'!$B$10,'2016 Kit List'!$E$10,IF($A124='2016 Kit List'!$B$16,'2016 Kit List'!$E$16,IF($A124='2016 Kit List'!$B$21,'2016 Kit List'!$E$21,IF($A124='2016 Kit List'!$B$25,'2016 Kit List'!$E$25,IF($A124='2016 Kit List'!$B$26,'2016 Kit List'!$E$26,IF($A124='2016 Kit List'!$B$31,'2016 Kit List'!$E$31,IF($A124='2016 Kit List'!$B$36,'2016 Kit List'!$E$36,IF($A124='2016 Kit List'!$B$42,'2016 Kit List'!$E$42,IF($A124='2016 Kit List'!$B$47,'2016 Kit List'!$E$47,IF($A124='2016 Kit List'!$B$52,'2016 Kit List'!$E$52,IF($A124='2016 Kit List'!$B$57,'2016 Kit List'!$E$57,IF($A124='2016 Kit List'!$B$64,'2016 Kit List'!$E$64,IF($A124='2016 Kit List'!$B$70,'2016 Kit List'!$E$70,IF($A124='2016 Kit List'!$B$71,'2016 Kit List'!$E$71,IF($A124='2016 Kit List'!$B$72,'2016 Kit List'!$E$72,"")))))))))))))))))</f>
        <v>11.5</v>
      </c>
      <c r="F124" s="54" t="str">
        <f t="shared" si="12"/>
        <v/>
      </c>
      <c r="G124" s="68" t="str">
        <f t="shared" si="7"/>
        <v>No</v>
      </c>
      <c r="H124" s="68">
        <f t="shared" si="8"/>
        <v>123</v>
      </c>
      <c r="I124" s="68" t="str">
        <f t="shared" si="9"/>
        <v/>
      </c>
      <c r="J124" s="68" t="str">
        <f t="shared" si="6"/>
        <v/>
      </c>
      <c r="K124" s="68" t="str">
        <f t="shared" si="10"/>
        <v/>
      </c>
    </row>
    <row r="125" spans="1:11" x14ac:dyDescent="0.3">
      <c r="A125" s="36" t="s">
        <v>14</v>
      </c>
      <c r="B125" s="36" t="s">
        <v>114</v>
      </c>
      <c r="C125" s="36" t="s">
        <v>46</v>
      </c>
      <c r="D125" s="53" t="str">
        <f>IF('2016 Kit List'!I12="","",'2016 Kit List'!I12)</f>
        <v/>
      </c>
      <c r="E125" s="54">
        <f>IF($A125='2016 Kit List'!$B$3,'2016 Kit List'!$E$3,IF($A125='2016 Kit List'!$B$4,'2016 Kit List'!$E$4,IF($A125='2016 Kit List'!$B$10,'2016 Kit List'!$E$10,IF($A125='2016 Kit List'!$B$16,'2016 Kit List'!$E$16,IF($A125='2016 Kit List'!$B$21,'2016 Kit List'!$E$21,IF($A125='2016 Kit List'!$B$25,'2016 Kit List'!$E$25,IF($A125='2016 Kit List'!$B$26,'2016 Kit List'!$E$26,IF($A125='2016 Kit List'!$B$31,'2016 Kit List'!$E$31,IF($A125='2016 Kit List'!$B$36,'2016 Kit List'!$E$36,IF($A125='2016 Kit List'!$B$42,'2016 Kit List'!$E$42,IF($A125='2016 Kit List'!$B$47,'2016 Kit List'!$E$47,IF($A125='2016 Kit List'!$B$52,'2016 Kit List'!$E$52,IF($A125='2016 Kit List'!$B$57,'2016 Kit List'!$E$57,IF($A125='2016 Kit List'!$B$64,'2016 Kit List'!$E$64,IF($A125='2016 Kit List'!$B$70,'2016 Kit List'!$E$70,IF($A125='2016 Kit List'!$B$71,'2016 Kit List'!$E$71,IF($A125='2016 Kit List'!$B$72,'2016 Kit List'!$E$72,"")))))))))))))))))</f>
        <v>11.5</v>
      </c>
      <c r="F125" s="54" t="str">
        <f t="shared" si="12"/>
        <v/>
      </c>
      <c r="G125" s="68" t="str">
        <f t="shared" si="7"/>
        <v>No</v>
      </c>
      <c r="H125" s="68">
        <f t="shared" si="8"/>
        <v>124</v>
      </c>
      <c r="I125" s="68" t="str">
        <f t="shared" si="9"/>
        <v/>
      </c>
      <c r="J125" s="68" t="str">
        <f t="shared" si="6"/>
        <v/>
      </c>
      <c r="K125" s="68" t="str">
        <f t="shared" si="10"/>
        <v/>
      </c>
    </row>
    <row r="126" spans="1:11" x14ac:dyDescent="0.3">
      <c r="A126" s="36" t="s">
        <v>14</v>
      </c>
      <c r="B126" s="36" t="s">
        <v>114</v>
      </c>
      <c r="C126" s="36" t="s">
        <v>49</v>
      </c>
      <c r="D126" s="53" t="str">
        <f>IF('2016 Kit List'!M12="","",'2016 Kit List'!M12)</f>
        <v/>
      </c>
      <c r="E126" s="54">
        <f>IF($A126='2016 Kit List'!$B$3,'2016 Kit List'!$E$3,IF($A126='2016 Kit List'!$B$4,'2016 Kit List'!$E$4,IF($A126='2016 Kit List'!$B$10,'2016 Kit List'!$E$10,IF($A126='2016 Kit List'!$B$16,'2016 Kit List'!$E$16,IF($A126='2016 Kit List'!$B$21,'2016 Kit List'!$E$21,IF($A126='2016 Kit List'!$B$25,'2016 Kit List'!$E$25,IF($A126='2016 Kit List'!$B$26,'2016 Kit List'!$E$26,IF($A126='2016 Kit List'!$B$31,'2016 Kit List'!$E$31,IF($A126='2016 Kit List'!$B$36,'2016 Kit List'!$E$36,IF($A126='2016 Kit List'!$B$42,'2016 Kit List'!$E$42,IF($A126='2016 Kit List'!$B$47,'2016 Kit List'!$E$47,IF($A126='2016 Kit List'!$B$52,'2016 Kit List'!$E$52,IF($A126='2016 Kit List'!$B$57,'2016 Kit List'!$E$57,IF($A126='2016 Kit List'!$B$64,'2016 Kit List'!$E$64,IF($A126='2016 Kit List'!$B$70,'2016 Kit List'!$E$70,IF($A126='2016 Kit List'!$B$71,'2016 Kit List'!$E$71,IF($A126='2016 Kit List'!$B$72,'2016 Kit List'!$E$72,"")))))))))))))))))</f>
        <v>11.5</v>
      </c>
      <c r="F126" s="54" t="str">
        <f t="shared" si="12"/>
        <v/>
      </c>
      <c r="G126" s="68" t="str">
        <f t="shared" si="7"/>
        <v>No</v>
      </c>
      <c r="H126" s="68">
        <f t="shared" si="8"/>
        <v>125</v>
      </c>
      <c r="I126" s="68" t="str">
        <f t="shared" si="9"/>
        <v/>
      </c>
      <c r="J126" s="68" t="str">
        <f t="shared" si="6"/>
        <v/>
      </c>
      <c r="K126" s="68" t="str">
        <f t="shared" si="10"/>
        <v/>
      </c>
    </row>
    <row r="127" spans="1:11" x14ac:dyDescent="0.3">
      <c r="A127" s="36" t="s">
        <v>14</v>
      </c>
      <c r="B127" s="36" t="s">
        <v>114</v>
      </c>
      <c r="C127" s="36" t="s">
        <v>47</v>
      </c>
      <c r="D127" s="53" t="str">
        <f>IF('2016 Kit List'!O12="","",'2016 Kit List'!O12)</f>
        <v/>
      </c>
      <c r="E127" s="54">
        <f>IF($A127='2016 Kit List'!$B$3,'2016 Kit List'!$E$3,IF($A127='2016 Kit List'!$B$4,'2016 Kit List'!$E$4,IF($A127='2016 Kit List'!$B$10,'2016 Kit List'!$E$10,IF($A127='2016 Kit List'!$B$16,'2016 Kit List'!$E$16,IF($A127='2016 Kit List'!$B$21,'2016 Kit List'!$E$21,IF($A127='2016 Kit List'!$B$25,'2016 Kit List'!$E$25,IF($A127='2016 Kit List'!$B$26,'2016 Kit List'!$E$26,IF($A127='2016 Kit List'!$B$31,'2016 Kit List'!$E$31,IF($A127='2016 Kit List'!$B$36,'2016 Kit List'!$E$36,IF($A127='2016 Kit List'!$B$42,'2016 Kit List'!$E$42,IF($A127='2016 Kit List'!$B$47,'2016 Kit List'!$E$47,IF($A127='2016 Kit List'!$B$52,'2016 Kit List'!$E$52,IF($A127='2016 Kit List'!$B$57,'2016 Kit List'!$E$57,IF($A127='2016 Kit List'!$B$64,'2016 Kit List'!$E$64,IF($A127='2016 Kit List'!$B$70,'2016 Kit List'!$E$70,IF($A127='2016 Kit List'!$B$71,'2016 Kit List'!$E$71,IF($A127='2016 Kit List'!$B$72,'2016 Kit List'!$E$72,"")))))))))))))))))</f>
        <v>11.5</v>
      </c>
      <c r="F127" s="54" t="str">
        <f t="shared" si="12"/>
        <v/>
      </c>
      <c r="G127" s="68" t="str">
        <f t="shared" si="7"/>
        <v>No</v>
      </c>
      <c r="H127" s="68">
        <f t="shared" si="8"/>
        <v>126</v>
      </c>
      <c r="I127" s="68" t="str">
        <f t="shared" si="9"/>
        <v/>
      </c>
      <c r="J127" s="68" t="str">
        <f t="shared" si="6"/>
        <v/>
      </c>
      <c r="K127" s="68" t="str">
        <f t="shared" si="10"/>
        <v/>
      </c>
    </row>
    <row r="128" spans="1:11" x14ac:dyDescent="0.3">
      <c r="A128" s="36" t="s">
        <v>14</v>
      </c>
      <c r="B128" s="36" t="s">
        <v>114</v>
      </c>
      <c r="C128" s="36" t="s">
        <v>52</v>
      </c>
      <c r="D128" s="53" t="str">
        <f>IF('2016 Kit List'!R12="","",'2016 Kit List'!R12)</f>
        <v/>
      </c>
      <c r="E128" s="54">
        <f>IF($A128='2016 Kit List'!$B$3,'2016 Kit List'!$E$3,IF($A128='2016 Kit List'!$B$4,'2016 Kit List'!$E$4,IF($A128='2016 Kit List'!$B$10,'2016 Kit List'!$E$10,IF($A128='2016 Kit List'!$B$16,'2016 Kit List'!$E$16,IF($A128='2016 Kit List'!$B$21,'2016 Kit List'!$E$21,IF($A128='2016 Kit List'!$B$25,'2016 Kit List'!$E$25,IF($A128='2016 Kit List'!$B$26,'2016 Kit List'!$E$26,IF($A128='2016 Kit List'!$B$31,'2016 Kit List'!$E$31,IF($A128='2016 Kit List'!$B$36,'2016 Kit List'!$E$36,IF($A128='2016 Kit List'!$B$42,'2016 Kit List'!$E$42,IF($A128='2016 Kit List'!$B$47,'2016 Kit List'!$E$47,IF($A128='2016 Kit List'!$B$52,'2016 Kit List'!$E$52,IF($A128='2016 Kit List'!$B$57,'2016 Kit List'!$E$57,IF($A128='2016 Kit List'!$B$64,'2016 Kit List'!$E$64,IF($A128='2016 Kit List'!$B$70,'2016 Kit List'!$E$70,IF($A128='2016 Kit List'!$B$71,'2016 Kit List'!$E$71,IF($A128='2016 Kit List'!$B$72,'2016 Kit List'!$E$72,"")))))))))))))))))</f>
        <v>11.5</v>
      </c>
      <c r="F128" s="54" t="str">
        <f t="shared" si="12"/>
        <v/>
      </c>
      <c r="G128" s="68" t="str">
        <f t="shared" si="7"/>
        <v>No</v>
      </c>
      <c r="H128" s="68">
        <f t="shared" si="8"/>
        <v>127</v>
      </c>
      <c r="I128" s="68" t="str">
        <f t="shared" si="9"/>
        <v/>
      </c>
      <c r="J128" s="68" t="str">
        <f t="shared" si="6"/>
        <v/>
      </c>
      <c r="K128" s="68" t="str">
        <f t="shared" si="10"/>
        <v/>
      </c>
    </row>
    <row r="129" spans="1:11" x14ac:dyDescent="0.3">
      <c r="A129" s="36" t="s">
        <v>14</v>
      </c>
      <c r="B129" s="36" t="s">
        <v>114</v>
      </c>
      <c r="C129" s="36" t="s">
        <v>40</v>
      </c>
      <c r="D129" s="53" t="str">
        <f>IF('2016 Kit List'!S12="","",'2016 Kit List'!S12)</f>
        <v/>
      </c>
      <c r="E129" s="54">
        <f>IF($A129='2016 Kit List'!$B$3,'2016 Kit List'!$E$3,IF($A129='2016 Kit List'!$B$4,'2016 Kit List'!$E$4,IF($A129='2016 Kit List'!$B$10,'2016 Kit List'!$E$10,IF($A129='2016 Kit List'!$B$16,'2016 Kit List'!$E$16,IF($A129='2016 Kit List'!$B$21,'2016 Kit List'!$E$21,IF($A129='2016 Kit List'!$B$25,'2016 Kit List'!$E$25,IF($A129='2016 Kit List'!$B$26,'2016 Kit List'!$E$26,IF($A129='2016 Kit List'!$B$31,'2016 Kit List'!$E$31,IF($A129='2016 Kit List'!$B$36,'2016 Kit List'!$E$36,IF($A129='2016 Kit List'!$B$42,'2016 Kit List'!$E$42,IF($A129='2016 Kit List'!$B$47,'2016 Kit List'!$E$47,IF($A129='2016 Kit List'!$B$52,'2016 Kit List'!$E$52,IF($A129='2016 Kit List'!$B$57,'2016 Kit List'!$E$57,IF($A129='2016 Kit List'!$B$64,'2016 Kit List'!$E$64,IF($A129='2016 Kit List'!$B$70,'2016 Kit List'!$E$70,IF($A129='2016 Kit List'!$B$71,'2016 Kit List'!$E$71,IF($A129='2016 Kit List'!$B$72,'2016 Kit List'!$E$72,"")))))))))))))))))</f>
        <v>11.5</v>
      </c>
      <c r="F129" s="54" t="str">
        <f t="shared" si="12"/>
        <v/>
      </c>
      <c r="G129" s="68" t="str">
        <f t="shared" si="7"/>
        <v>No</v>
      </c>
      <c r="H129" s="68">
        <f t="shared" si="8"/>
        <v>128</v>
      </c>
      <c r="I129" s="68" t="str">
        <f t="shared" si="9"/>
        <v/>
      </c>
      <c r="J129" s="68" t="str">
        <f t="shared" si="6"/>
        <v/>
      </c>
      <c r="K129" s="68" t="str">
        <f t="shared" si="10"/>
        <v/>
      </c>
    </row>
    <row r="130" spans="1:11" x14ac:dyDescent="0.3">
      <c r="A130" s="36" t="s">
        <v>14</v>
      </c>
      <c r="B130" s="36" t="s">
        <v>114</v>
      </c>
      <c r="C130" s="36" t="s">
        <v>54</v>
      </c>
      <c r="D130" s="53" t="str">
        <f>IF('2016 Kit List'!V12="","",'2016 Kit List'!V12)</f>
        <v/>
      </c>
      <c r="E130" s="54">
        <f>IF($A130='2016 Kit List'!$B$3,'2016 Kit List'!$E$3,IF($A130='2016 Kit List'!$B$4,'2016 Kit List'!$E$4,IF($A130='2016 Kit List'!$B$10,'2016 Kit List'!$E$10,IF($A130='2016 Kit List'!$B$16,'2016 Kit List'!$E$16,IF($A130='2016 Kit List'!$B$21,'2016 Kit List'!$E$21,IF($A130='2016 Kit List'!$B$25,'2016 Kit List'!$E$25,IF($A130='2016 Kit List'!$B$26,'2016 Kit List'!$E$26,IF($A130='2016 Kit List'!$B$31,'2016 Kit List'!$E$31,IF($A130='2016 Kit List'!$B$36,'2016 Kit List'!$E$36,IF($A130='2016 Kit List'!$B$42,'2016 Kit List'!$E$42,IF($A130='2016 Kit List'!$B$47,'2016 Kit List'!$E$47,IF($A130='2016 Kit List'!$B$52,'2016 Kit List'!$E$52,IF($A130='2016 Kit List'!$B$57,'2016 Kit List'!$E$57,IF($A130='2016 Kit List'!$B$64,'2016 Kit List'!$E$64,IF($A130='2016 Kit List'!$B$70,'2016 Kit List'!$E$70,IF($A130='2016 Kit List'!$B$71,'2016 Kit List'!$E$71,IF($A130='2016 Kit List'!$B$72,'2016 Kit List'!$E$72,"")))))))))))))))))</f>
        <v>11.5</v>
      </c>
      <c r="F130" s="54" t="str">
        <f t="shared" si="12"/>
        <v/>
      </c>
      <c r="G130" s="68" t="str">
        <f t="shared" si="7"/>
        <v>No</v>
      </c>
      <c r="H130" s="68">
        <f t="shared" si="8"/>
        <v>129</v>
      </c>
      <c r="I130" s="68" t="str">
        <f t="shared" si="9"/>
        <v/>
      </c>
      <c r="J130" s="68" t="str">
        <f t="shared" ref="J130:J193" si="13">IFERROR(SMALL($I:$I,H130),"")</f>
        <v/>
      </c>
      <c r="K130" s="68" t="str">
        <f t="shared" si="10"/>
        <v/>
      </c>
    </row>
    <row r="131" spans="1:11" x14ac:dyDescent="0.3">
      <c r="A131" s="36" t="s">
        <v>14</v>
      </c>
      <c r="B131" s="36" t="s">
        <v>114</v>
      </c>
      <c r="C131" s="36" t="s">
        <v>48</v>
      </c>
      <c r="D131" s="53" t="str">
        <f>IF('2016 Kit List'!AA12="","",'2016 Kit List'!AA12)</f>
        <v/>
      </c>
      <c r="E131" s="54">
        <f>IF($A131='2016 Kit List'!$B$3,'2016 Kit List'!$E$3,IF($A131='2016 Kit List'!$B$4,'2016 Kit List'!$E$4,IF($A131='2016 Kit List'!$B$10,'2016 Kit List'!$E$10,IF($A131='2016 Kit List'!$B$16,'2016 Kit List'!$E$16,IF($A131='2016 Kit List'!$B$21,'2016 Kit List'!$E$21,IF($A131='2016 Kit List'!$B$25,'2016 Kit List'!$E$25,IF($A131='2016 Kit List'!$B$26,'2016 Kit List'!$E$26,IF($A131='2016 Kit List'!$B$31,'2016 Kit List'!$E$31,IF($A131='2016 Kit List'!$B$36,'2016 Kit List'!$E$36,IF($A131='2016 Kit List'!$B$42,'2016 Kit List'!$E$42,IF($A131='2016 Kit List'!$B$47,'2016 Kit List'!$E$47,IF($A131='2016 Kit List'!$B$52,'2016 Kit List'!$E$52,IF($A131='2016 Kit List'!$B$57,'2016 Kit List'!$E$57,IF($A131='2016 Kit List'!$B$64,'2016 Kit List'!$E$64,IF($A131='2016 Kit List'!$B$70,'2016 Kit List'!$E$70,IF($A131='2016 Kit List'!$B$71,'2016 Kit List'!$E$71,IF($A131='2016 Kit List'!$B$72,'2016 Kit List'!$E$72,"")))))))))))))))))</f>
        <v>11.5</v>
      </c>
      <c r="F131" s="54" t="str">
        <f t="shared" si="12"/>
        <v/>
      </c>
      <c r="G131" s="68" t="str">
        <f t="shared" ref="G131:G194" si="14">IF($D131="","No","Yes")</f>
        <v>No</v>
      </c>
      <c r="H131" s="68">
        <f t="shared" ref="H131:H194" si="15">ROW()-1</f>
        <v>130</v>
      </c>
      <c r="I131" s="68" t="str">
        <f t="shared" ref="I131:I182" si="16">IF(G131="No","",H131)</f>
        <v/>
      </c>
      <c r="J131" s="68" t="str">
        <f t="shared" si="13"/>
        <v/>
      </c>
      <c r="K131" s="68" t="str">
        <f t="shared" ref="K131:K182" si="17">IF(J131&lt;&gt;"",H131,"")</f>
        <v/>
      </c>
    </row>
    <row r="132" spans="1:11" x14ac:dyDescent="0.3">
      <c r="A132" s="36" t="s">
        <v>14</v>
      </c>
      <c r="B132" s="36" t="s">
        <v>114</v>
      </c>
      <c r="C132" s="36" t="s">
        <v>51</v>
      </c>
      <c r="D132" s="53" t="str">
        <f>IF('2016 Kit List'!AH12="","",'2016 Kit List'!AH12)</f>
        <v/>
      </c>
      <c r="E132" s="54">
        <f>IF($A132='2016 Kit List'!$B$3,'2016 Kit List'!$E$3,IF($A132='2016 Kit List'!$B$4,'2016 Kit List'!$E$4,IF($A132='2016 Kit List'!$B$10,'2016 Kit List'!$E$10,IF($A132='2016 Kit List'!$B$16,'2016 Kit List'!$E$16,IF($A132='2016 Kit List'!$B$21,'2016 Kit List'!$E$21,IF($A132='2016 Kit List'!$B$25,'2016 Kit List'!$E$25,IF($A132='2016 Kit List'!$B$26,'2016 Kit List'!$E$26,IF($A132='2016 Kit List'!$B$31,'2016 Kit List'!$E$31,IF($A132='2016 Kit List'!$B$36,'2016 Kit List'!$E$36,IF($A132='2016 Kit List'!$B$42,'2016 Kit List'!$E$42,IF($A132='2016 Kit List'!$B$47,'2016 Kit List'!$E$47,IF($A132='2016 Kit List'!$B$52,'2016 Kit List'!$E$52,IF($A132='2016 Kit List'!$B$57,'2016 Kit List'!$E$57,IF($A132='2016 Kit List'!$B$64,'2016 Kit List'!$E$64,IF($A132='2016 Kit List'!$B$70,'2016 Kit List'!$E$70,IF($A132='2016 Kit List'!$B$71,'2016 Kit List'!$E$71,IF($A132='2016 Kit List'!$B$72,'2016 Kit List'!$E$72,"")))))))))))))))))</f>
        <v>11.5</v>
      </c>
      <c r="F132" s="54" t="str">
        <f t="shared" si="12"/>
        <v/>
      </c>
      <c r="G132" s="68" t="str">
        <f t="shared" si="14"/>
        <v>No</v>
      </c>
      <c r="H132" s="68">
        <f t="shared" si="15"/>
        <v>131</v>
      </c>
      <c r="I132" s="68" t="str">
        <f t="shared" si="16"/>
        <v/>
      </c>
      <c r="J132" s="68" t="str">
        <f t="shared" si="13"/>
        <v/>
      </c>
      <c r="K132" s="68" t="str">
        <f t="shared" si="17"/>
        <v/>
      </c>
    </row>
    <row r="133" spans="1:11" x14ac:dyDescent="0.3">
      <c r="A133" s="36" t="s">
        <v>14</v>
      </c>
      <c r="B133" s="36" t="s">
        <v>114</v>
      </c>
      <c r="C133" s="36" t="s">
        <v>53</v>
      </c>
      <c r="D133" s="53" t="str">
        <f>IF('2016 Kit List'!AJ12="","",'2016 Kit List'!AJ12)</f>
        <v/>
      </c>
      <c r="E133" s="54">
        <f>IF($A133='2016 Kit List'!$B$3,'2016 Kit List'!$E$3,IF($A133='2016 Kit List'!$B$4,'2016 Kit List'!$E$4,IF($A133='2016 Kit List'!$B$10,'2016 Kit List'!$E$10,IF($A133='2016 Kit List'!$B$16,'2016 Kit List'!$E$16,IF($A133='2016 Kit List'!$B$21,'2016 Kit List'!$E$21,IF($A133='2016 Kit List'!$B$25,'2016 Kit List'!$E$25,IF($A133='2016 Kit List'!$B$26,'2016 Kit List'!$E$26,IF($A133='2016 Kit List'!$B$31,'2016 Kit List'!$E$31,IF($A133='2016 Kit List'!$B$36,'2016 Kit List'!$E$36,IF($A133='2016 Kit List'!$B$42,'2016 Kit List'!$E$42,IF($A133='2016 Kit List'!$B$47,'2016 Kit List'!$E$47,IF($A133='2016 Kit List'!$B$52,'2016 Kit List'!$E$52,IF($A133='2016 Kit List'!$B$57,'2016 Kit List'!$E$57,IF($A133='2016 Kit List'!$B$64,'2016 Kit List'!$E$64,IF($A133='2016 Kit List'!$B$70,'2016 Kit List'!$E$70,IF($A133='2016 Kit List'!$B$71,'2016 Kit List'!$E$71,IF($A133='2016 Kit List'!$B$72,'2016 Kit List'!$E$72,"")))))))))))))))))</f>
        <v>11.5</v>
      </c>
      <c r="F133" s="54" t="str">
        <f t="shared" si="12"/>
        <v/>
      </c>
      <c r="G133" s="68" t="str">
        <f t="shared" si="14"/>
        <v>No</v>
      </c>
      <c r="H133" s="68">
        <f t="shared" si="15"/>
        <v>132</v>
      </c>
      <c r="I133" s="68" t="str">
        <f t="shared" si="16"/>
        <v/>
      </c>
      <c r="J133" s="68" t="str">
        <f t="shared" si="13"/>
        <v/>
      </c>
      <c r="K133" s="68" t="str">
        <f t="shared" si="17"/>
        <v/>
      </c>
    </row>
    <row r="134" spans="1:11" x14ac:dyDescent="0.3">
      <c r="A134" s="36" t="s">
        <v>14</v>
      </c>
      <c r="B134" s="36" t="s">
        <v>114</v>
      </c>
      <c r="C134" s="36" t="s">
        <v>58</v>
      </c>
      <c r="D134" s="53" t="str">
        <f>IF('2016 Kit List'!AL12="","",'2016 Kit List'!AL12)</f>
        <v/>
      </c>
      <c r="E134" s="54">
        <f>IF($A134='2016 Kit List'!$B$3,'2016 Kit List'!$E$3,IF($A134='2016 Kit List'!$B$4,'2016 Kit List'!$E$4,IF($A134='2016 Kit List'!$B$10,'2016 Kit List'!$E$10,IF($A134='2016 Kit List'!$B$16,'2016 Kit List'!$E$16,IF($A134='2016 Kit List'!$B$21,'2016 Kit List'!$E$21,IF($A134='2016 Kit List'!$B$25,'2016 Kit List'!$E$25,IF($A134='2016 Kit List'!$B$26,'2016 Kit List'!$E$26,IF($A134='2016 Kit List'!$B$31,'2016 Kit List'!$E$31,IF($A134='2016 Kit List'!$B$36,'2016 Kit List'!$E$36,IF($A134='2016 Kit List'!$B$42,'2016 Kit List'!$E$42,IF($A134='2016 Kit List'!$B$47,'2016 Kit List'!$E$47,IF($A134='2016 Kit List'!$B$52,'2016 Kit List'!$E$52,IF($A134='2016 Kit List'!$B$57,'2016 Kit List'!$E$57,IF($A134='2016 Kit List'!$B$64,'2016 Kit List'!$E$64,IF($A134='2016 Kit List'!$B$70,'2016 Kit List'!$E$70,IF($A134='2016 Kit List'!$B$71,'2016 Kit List'!$E$71,IF($A134='2016 Kit List'!$B$72,'2016 Kit List'!$E$72,"")))))))))))))))))</f>
        <v>11.5</v>
      </c>
      <c r="F134" s="54" t="str">
        <f>IF(D134="","",D134*E134)</f>
        <v/>
      </c>
      <c r="G134" s="68" t="str">
        <f>IF($D134="","No","Yes")</f>
        <v>No</v>
      </c>
      <c r="H134" s="68">
        <f t="shared" si="15"/>
        <v>133</v>
      </c>
      <c r="I134" s="68" t="str">
        <f>IF(G134="No","",H134)</f>
        <v/>
      </c>
      <c r="J134" s="68" t="str">
        <f t="shared" si="13"/>
        <v/>
      </c>
      <c r="K134" s="68" t="str">
        <f>IF(J134&lt;&gt;"",H134,"")</f>
        <v/>
      </c>
    </row>
    <row r="135" spans="1:11" x14ac:dyDescent="0.3">
      <c r="A135" s="36" t="s">
        <v>14</v>
      </c>
      <c r="B135" s="36" t="s">
        <v>114</v>
      </c>
      <c r="C135" s="36" t="s">
        <v>45</v>
      </c>
      <c r="D135" s="53" t="str">
        <f>IF('2016 Kit List'!AO12="","",'2016 Kit List'!AO12)</f>
        <v/>
      </c>
      <c r="E135" s="54">
        <f>IF($A135='2016 Kit List'!$B$3,'2016 Kit List'!$E$3,IF($A135='2016 Kit List'!$B$4,'2016 Kit List'!$E$4,IF($A135='2016 Kit List'!$B$10,'2016 Kit List'!$E$10,IF($A135='2016 Kit List'!$B$16,'2016 Kit List'!$E$16,IF($A135='2016 Kit List'!$B$21,'2016 Kit List'!$E$21,IF($A135='2016 Kit List'!$B$25,'2016 Kit List'!$E$25,IF($A135='2016 Kit List'!$B$26,'2016 Kit List'!$E$26,IF($A135='2016 Kit List'!$B$31,'2016 Kit List'!$E$31,IF($A135='2016 Kit List'!$B$36,'2016 Kit List'!$E$36,IF($A135='2016 Kit List'!$B$42,'2016 Kit List'!$E$42,IF($A135='2016 Kit List'!$B$47,'2016 Kit List'!$E$47,IF($A135='2016 Kit List'!$B$52,'2016 Kit List'!$E$52,IF($A135='2016 Kit List'!$B$57,'2016 Kit List'!$E$57,IF($A135='2016 Kit List'!$B$64,'2016 Kit List'!$E$64,IF($A135='2016 Kit List'!$B$70,'2016 Kit List'!$E$70,IF($A135='2016 Kit List'!$B$71,'2016 Kit List'!$E$71,IF($A135='2016 Kit List'!$B$72,'2016 Kit List'!$E$72,"")))))))))))))))))</f>
        <v>11.5</v>
      </c>
      <c r="F135" s="54" t="str">
        <f t="shared" si="12"/>
        <v/>
      </c>
      <c r="G135" s="68" t="str">
        <f t="shared" si="14"/>
        <v>No</v>
      </c>
      <c r="H135" s="68">
        <f t="shared" si="15"/>
        <v>134</v>
      </c>
      <c r="I135" s="68" t="str">
        <f t="shared" si="16"/>
        <v/>
      </c>
      <c r="J135" s="68" t="str">
        <f t="shared" si="13"/>
        <v/>
      </c>
      <c r="K135" s="68" t="str">
        <f t="shared" si="17"/>
        <v/>
      </c>
    </row>
    <row r="136" spans="1:11" x14ac:dyDescent="0.3">
      <c r="A136" s="36" t="s">
        <v>14</v>
      </c>
      <c r="B136" s="36" t="s">
        <v>114</v>
      </c>
      <c r="C136" s="36" t="s">
        <v>43</v>
      </c>
      <c r="D136" s="53" t="str">
        <f>IF('2016 Kit List'!AP12="","",'2016 Kit List'!AP12)</f>
        <v/>
      </c>
      <c r="E136" s="54">
        <f>IF($A136='2016 Kit List'!$B$3,'2016 Kit List'!$E$3,IF($A136='2016 Kit List'!$B$4,'2016 Kit List'!$E$4,IF($A136='2016 Kit List'!$B$10,'2016 Kit List'!$E$10,IF($A136='2016 Kit List'!$B$16,'2016 Kit List'!$E$16,IF($A136='2016 Kit List'!$B$21,'2016 Kit List'!$E$21,IF($A136='2016 Kit List'!$B$25,'2016 Kit List'!$E$25,IF($A136='2016 Kit List'!$B$26,'2016 Kit List'!$E$26,IF($A136='2016 Kit List'!$B$31,'2016 Kit List'!$E$31,IF($A136='2016 Kit List'!$B$36,'2016 Kit List'!$E$36,IF($A136='2016 Kit List'!$B$42,'2016 Kit List'!$E$42,IF($A136='2016 Kit List'!$B$47,'2016 Kit List'!$E$47,IF($A136='2016 Kit List'!$B$52,'2016 Kit List'!$E$52,IF($A136='2016 Kit List'!$B$57,'2016 Kit List'!$E$57,IF($A136='2016 Kit List'!$B$64,'2016 Kit List'!$E$64,IF($A136='2016 Kit List'!$B$70,'2016 Kit List'!$E$70,IF($A136='2016 Kit List'!$B$71,'2016 Kit List'!$E$71,IF($A136='2016 Kit List'!$B$72,'2016 Kit List'!$E$72,"")))))))))))))))))</f>
        <v>11.5</v>
      </c>
      <c r="F136" s="54" t="str">
        <f t="shared" si="12"/>
        <v/>
      </c>
      <c r="G136" s="68" t="str">
        <f t="shared" si="14"/>
        <v>No</v>
      </c>
      <c r="H136" s="68">
        <f t="shared" si="15"/>
        <v>135</v>
      </c>
      <c r="I136" s="68" t="str">
        <f t="shared" si="16"/>
        <v/>
      </c>
      <c r="J136" s="68" t="str">
        <f t="shared" si="13"/>
        <v/>
      </c>
      <c r="K136" s="68" t="str">
        <f t="shared" si="17"/>
        <v/>
      </c>
    </row>
    <row r="137" spans="1:11" x14ac:dyDescent="0.3">
      <c r="A137" s="36" t="s">
        <v>14</v>
      </c>
      <c r="B137" s="36" t="s">
        <v>114</v>
      </c>
      <c r="C137" s="36" t="s">
        <v>50</v>
      </c>
      <c r="D137" s="53" t="str">
        <f>IF('2016 Kit List'!AQ12="","",'2016 Kit List'!AQ12)</f>
        <v/>
      </c>
      <c r="E137" s="54">
        <f>IF($A137='2016 Kit List'!$B$3,'2016 Kit List'!$E$3,IF($A137='2016 Kit List'!$B$4,'2016 Kit List'!$E$4,IF($A137='2016 Kit List'!$B$10,'2016 Kit List'!$E$10,IF($A137='2016 Kit List'!$B$16,'2016 Kit List'!$E$16,IF($A137='2016 Kit List'!$B$21,'2016 Kit List'!$E$21,IF($A137='2016 Kit List'!$B$25,'2016 Kit List'!$E$25,IF($A137='2016 Kit List'!$B$26,'2016 Kit List'!$E$26,IF($A137='2016 Kit List'!$B$31,'2016 Kit List'!$E$31,IF($A137='2016 Kit List'!$B$36,'2016 Kit List'!$E$36,IF($A137='2016 Kit List'!$B$42,'2016 Kit List'!$E$42,IF($A137='2016 Kit List'!$B$47,'2016 Kit List'!$E$47,IF($A137='2016 Kit List'!$B$52,'2016 Kit List'!$E$52,IF($A137='2016 Kit List'!$B$57,'2016 Kit List'!$E$57,IF($A137='2016 Kit List'!$B$64,'2016 Kit List'!$E$64,IF($A137='2016 Kit List'!$B$70,'2016 Kit List'!$E$70,IF($A137='2016 Kit List'!$B$71,'2016 Kit List'!$E$71,IF($A137='2016 Kit List'!$B$72,'2016 Kit List'!$E$72,"")))))))))))))))))</f>
        <v>11.5</v>
      </c>
      <c r="F137" s="54" t="str">
        <f t="shared" si="12"/>
        <v/>
      </c>
      <c r="G137" s="68" t="str">
        <f t="shared" si="14"/>
        <v>No</v>
      </c>
      <c r="H137" s="68">
        <f t="shared" si="15"/>
        <v>136</v>
      </c>
      <c r="I137" s="68" t="str">
        <f t="shared" si="16"/>
        <v/>
      </c>
      <c r="J137" s="68" t="str">
        <f t="shared" si="13"/>
        <v/>
      </c>
      <c r="K137" s="68" t="str">
        <f t="shared" si="17"/>
        <v/>
      </c>
    </row>
    <row r="138" spans="1:11" x14ac:dyDescent="0.3">
      <c r="A138" s="36" t="s">
        <v>14</v>
      </c>
      <c r="B138" s="36" t="s">
        <v>115</v>
      </c>
      <c r="C138" s="36" t="s">
        <v>41</v>
      </c>
      <c r="D138" s="53" t="str">
        <f>IF('2016 Kit List'!G13="","",'2016 Kit List'!G13)</f>
        <v/>
      </c>
      <c r="E138" s="54">
        <f>IF($A138='2016 Kit List'!$B$3,'2016 Kit List'!$E$3,IF($A138='2016 Kit List'!$B$4,'2016 Kit List'!$E$4,IF($A138='2016 Kit List'!$B$10,'2016 Kit List'!$E$10,IF($A138='2016 Kit List'!$B$16,'2016 Kit List'!$E$16,IF($A138='2016 Kit List'!$B$21,'2016 Kit List'!$E$21,IF($A138='2016 Kit List'!$B$25,'2016 Kit List'!$E$25,IF($A138='2016 Kit List'!$B$26,'2016 Kit List'!$E$26,IF($A138='2016 Kit List'!$B$31,'2016 Kit List'!$E$31,IF($A138='2016 Kit List'!$B$36,'2016 Kit List'!$E$36,IF($A138='2016 Kit List'!$B$42,'2016 Kit List'!$E$42,IF($A138='2016 Kit List'!$B$47,'2016 Kit List'!$E$47,IF($A138='2016 Kit List'!$B$52,'2016 Kit List'!$E$52,IF($A138='2016 Kit List'!$B$57,'2016 Kit List'!$E$57,IF($A138='2016 Kit List'!$B$64,'2016 Kit List'!$E$64,IF($A138='2016 Kit List'!$B$70,'2016 Kit List'!$E$70,IF($A138='2016 Kit List'!$B$71,'2016 Kit List'!$E$71,IF($A138='2016 Kit List'!$B$72,'2016 Kit List'!$E$72,"")))))))))))))))))</f>
        <v>11.5</v>
      </c>
      <c r="F138" s="54" t="str">
        <f t="shared" si="12"/>
        <v/>
      </c>
      <c r="G138" s="68" t="str">
        <f t="shared" si="14"/>
        <v>No</v>
      </c>
      <c r="H138" s="68">
        <f t="shared" si="15"/>
        <v>137</v>
      </c>
      <c r="I138" s="68" t="str">
        <f t="shared" si="16"/>
        <v/>
      </c>
      <c r="J138" s="68" t="str">
        <f t="shared" si="13"/>
        <v/>
      </c>
      <c r="K138" s="68" t="str">
        <f t="shared" si="17"/>
        <v/>
      </c>
    </row>
    <row r="139" spans="1:11" x14ac:dyDescent="0.3">
      <c r="A139" s="36" t="s">
        <v>14</v>
      </c>
      <c r="B139" s="36" t="s">
        <v>115</v>
      </c>
      <c r="C139" s="36" t="s">
        <v>42</v>
      </c>
      <c r="D139" s="53" t="str">
        <f>IF('2016 Kit List'!H13="","",'2016 Kit List'!H13)</f>
        <v/>
      </c>
      <c r="E139" s="54">
        <f>IF($A139='2016 Kit List'!$B$3,'2016 Kit List'!$E$3,IF($A139='2016 Kit List'!$B$4,'2016 Kit List'!$E$4,IF($A139='2016 Kit List'!$B$10,'2016 Kit List'!$E$10,IF($A139='2016 Kit List'!$B$16,'2016 Kit List'!$E$16,IF($A139='2016 Kit List'!$B$21,'2016 Kit List'!$E$21,IF($A139='2016 Kit List'!$B$25,'2016 Kit List'!$E$25,IF($A139='2016 Kit List'!$B$26,'2016 Kit List'!$E$26,IF($A139='2016 Kit List'!$B$31,'2016 Kit List'!$E$31,IF($A139='2016 Kit List'!$B$36,'2016 Kit List'!$E$36,IF($A139='2016 Kit List'!$B$42,'2016 Kit List'!$E$42,IF($A139='2016 Kit List'!$B$47,'2016 Kit List'!$E$47,IF($A139='2016 Kit List'!$B$52,'2016 Kit List'!$E$52,IF($A139='2016 Kit List'!$B$57,'2016 Kit List'!$E$57,IF($A139='2016 Kit List'!$B$64,'2016 Kit List'!$E$64,IF($A139='2016 Kit List'!$B$70,'2016 Kit List'!$E$70,IF($A139='2016 Kit List'!$B$71,'2016 Kit List'!$E$71,IF($A139='2016 Kit List'!$B$72,'2016 Kit List'!$E$72,"")))))))))))))))))</f>
        <v>11.5</v>
      </c>
      <c r="F139" s="54" t="str">
        <f t="shared" si="12"/>
        <v/>
      </c>
      <c r="G139" s="68" t="str">
        <f t="shared" si="14"/>
        <v>No</v>
      </c>
      <c r="H139" s="68">
        <f t="shared" si="15"/>
        <v>138</v>
      </c>
      <c r="I139" s="68" t="str">
        <f t="shared" si="16"/>
        <v/>
      </c>
      <c r="J139" s="68" t="str">
        <f t="shared" si="13"/>
        <v/>
      </c>
      <c r="K139" s="68" t="str">
        <f t="shared" si="17"/>
        <v/>
      </c>
    </row>
    <row r="140" spans="1:11" x14ac:dyDescent="0.3">
      <c r="A140" s="36" t="s">
        <v>14</v>
      </c>
      <c r="B140" s="36" t="s">
        <v>115</v>
      </c>
      <c r="C140" s="36" t="s">
        <v>46</v>
      </c>
      <c r="D140" s="53" t="str">
        <f>IF('2016 Kit List'!I13="","",'2016 Kit List'!I13)</f>
        <v/>
      </c>
      <c r="E140" s="54">
        <f>IF($A140='2016 Kit List'!$B$3,'2016 Kit List'!$E$3,IF($A140='2016 Kit List'!$B$4,'2016 Kit List'!$E$4,IF($A140='2016 Kit List'!$B$10,'2016 Kit List'!$E$10,IF($A140='2016 Kit List'!$B$16,'2016 Kit List'!$E$16,IF($A140='2016 Kit List'!$B$21,'2016 Kit List'!$E$21,IF($A140='2016 Kit List'!$B$25,'2016 Kit List'!$E$25,IF($A140='2016 Kit List'!$B$26,'2016 Kit List'!$E$26,IF($A140='2016 Kit List'!$B$31,'2016 Kit List'!$E$31,IF($A140='2016 Kit List'!$B$36,'2016 Kit List'!$E$36,IF($A140='2016 Kit List'!$B$42,'2016 Kit List'!$E$42,IF($A140='2016 Kit List'!$B$47,'2016 Kit List'!$E$47,IF($A140='2016 Kit List'!$B$52,'2016 Kit List'!$E$52,IF($A140='2016 Kit List'!$B$57,'2016 Kit List'!$E$57,IF($A140='2016 Kit List'!$B$64,'2016 Kit List'!$E$64,IF($A140='2016 Kit List'!$B$70,'2016 Kit List'!$E$70,IF($A140='2016 Kit List'!$B$71,'2016 Kit List'!$E$71,IF($A140='2016 Kit List'!$B$72,'2016 Kit List'!$E$72,"")))))))))))))))))</f>
        <v>11.5</v>
      </c>
      <c r="F140" s="54" t="str">
        <f t="shared" si="12"/>
        <v/>
      </c>
      <c r="G140" s="68" t="str">
        <f t="shared" si="14"/>
        <v>No</v>
      </c>
      <c r="H140" s="68">
        <f t="shared" si="15"/>
        <v>139</v>
      </c>
      <c r="I140" s="68" t="str">
        <f t="shared" si="16"/>
        <v/>
      </c>
      <c r="J140" s="68" t="str">
        <f t="shared" si="13"/>
        <v/>
      </c>
      <c r="K140" s="68" t="str">
        <f t="shared" si="17"/>
        <v/>
      </c>
    </row>
    <row r="141" spans="1:11" x14ac:dyDescent="0.3">
      <c r="A141" s="36" t="s">
        <v>14</v>
      </c>
      <c r="B141" s="36" t="s">
        <v>115</v>
      </c>
      <c r="C141" s="36" t="s">
        <v>49</v>
      </c>
      <c r="D141" s="53" t="str">
        <f>IF('2016 Kit List'!M13="","",'2016 Kit List'!M13)</f>
        <v/>
      </c>
      <c r="E141" s="54">
        <f>IF($A141='2016 Kit List'!$B$3,'2016 Kit List'!$E$3,IF($A141='2016 Kit List'!$B$4,'2016 Kit List'!$E$4,IF($A141='2016 Kit List'!$B$10,'2016 Kit List'!$E$10,IF($A141='2016 Kit List'!$B$16,'2016 Kit List'!$E$16,IF($A141='2016 Kit List'!$B$21,'2016 Kit List'!$E$21,IF($A141='2016 Kit List'!$B$25,'2016 Kit List'!$E$25,IF($A141='2016 Kit List'!$B$26,'2016 Kit List'!$E$26,IF($A141='2016 Kit List'!$B$31,'2016 Kit List'!$E$31,IF($A141='2016 Kit List'!$B$36,'2016 Kit List'!$E$36,IF($A141='2016 Kit List'!$B$42,'2016 Kit List'!$E$42,IF($A141='2016 Kit List'!$B$47,'2016 Kit List'!$E$47,IF($A141='2016 Kit List'!$B$52,'2016 Kit List'!$E$52,IF($A141='2016 Kit List'!$B$57,'2016 Kit List'!$E$57,IF($A141='2016 Kit List'!$B$64,'2016 Kit List'!$E$64,IF($A141='2016 Kit List'!$B$70,'2016 Kit List'!$E$70,IF($A141='2016 Kit List'!$B$71,'2016 Kit List'!$E$71,IF($A141='2016 Kit List'!$B$72,'2016 Kit List'!$E$72,"")))))))))))))))))</f>
        <v>11.5</v>
      </c>
      <c r="F141" s="54" t="str">
        <f t="shared" si="12"/>
        <v/>
      </c>
      <c r="G141" s="68" t="str">
        <f t="shared" si="14"/>
        <v>No</v>
      </c>
      <c r="H141" s="68">
        <f t="shared" si="15"/>
        <v>140</v>
      </c>
      <c r="I141" s="68" t="str">
        <f t="shared" si="16"/>
        <v/>
      </c>
      <c r="J141" s="68" t="str">
        <f t="shared" si="13"/>
        <v/>
      </c>
      <c r="K141" s="68" t="str">
        <f t="shared" si="17"/>
        <v/>
      </c>
    </row>
    <row r="142" spans="1:11" x14ac:dyDescent="0.3">
      <c r="A142" s="36" t="s">
        <v>14</v>
      </c>
      <c r="B142" s="36" t="s">
        <v>115</v>
      </c>
      <c r="C142" s="36" t="s">
        <v>47</v>
      </c>
      <c r="D142" s="53" t="str">
        <f>IF('2016 Kit List'!O13="","",'2016 Kit List'!O13)</f>
        <v/>
      </c>
      <c r="E142" s="54">
        <f>IF($A142='2016 Kit List'!$B$3,'2016 Kit List'!$E$3,IF($A142='2016 Kit List'!$B$4,'2016 Kit List'!$E$4,IF($A142='2016 Kit List'!$B$10,'2016 Kit List'!$E$10,IF($A142='2016 Kit List'!$B$16,'2016 Kit List'!$E$16,IF($A142='2016 Kit List'!$B$21,'2016 Kit List'!$E$21,IF($A142='2016 Kit List'!$B$25,'2016 Kit List'!$E$25,IF($A142='2016 Kit List'!$B$26,'2016 Kit List'!$E$26,IF($A142='2016 Kit List'!$B$31,'2016 Kit List'!$E$31,IF($A142='2016 Kit List'!$B$36,'2016 Kit List'!$E$36,IF($A142='2016 Kit List'!$B$42,'2016 Kit List'!$E$42,IF($A142='2016 Kit List'!$B$47,'2016 Kit List'!$E$47,IF($A142='2016 Kit List'!$B$52,'2016 Kit List'!$E$52,IF($A142='2016 Kit List'!$B$57,'2016 Kit List'!$E$57,IF($A142='2016 Kit List'!$B$64,'2016 Kit List'!$E$64,IF($A142='2016 Kit List'!$B$70,'2016 Kit List'!$E$70,IF($A142='2016 Kit List'!$B$71,'2016 Kit List'!$E$71,IF($A142='2016 Kit List'!$B$72,'2016 Kit List'!$E$72,"")))))))))))))))))</f>
        <v>11.5</v>
      </c>
      <c r="F142" s="54" t="str">
        <f t="shared" si="12"/>
        <v/>
      </c>
      <c r="G142" s="68" t="str">
        <f t="shared" si="14"/>
        <v>No</v>
      </c>
      <c r="H142" s="68">
        <f t="shared" si="15"/>
        <v>141</v>
      </c>
      <c r="I142" s="68" t="str">
        <f t="shared" si="16"/>
        <v/>
      </c>
      <c r="J142" s="68" t="str">
        <f t="shared" si="13"/>
        <v/>
      </c>
      <c r="K142" s="68" t="str">
        <f t="shared" si="17"/>
        <v/>
      </c>
    </row>
    <row r="143" spans="1:11" x14ac:dyDescent="0.3">
      <c r="A143" s="36" t="s">
        <v>14</v>
      </c>
      <c r="B143" s="36" t="s">
        <v>115</v>
      </c>
      <c r="C143" s="36" t="s">
        <v>52</v>
      </c>
      <c r="D143" s="53" t="str">
        <f>IF('2016 Kit List'!R13="","",'2016 Kit List'!R13)</f>
        <v/>
      </c>
      <c r="E143" s="54">
        <f>IF($A143='2016 Kit List'!$B$3,'2016 Kit List'!$E$3,IF($A143='2016 Kit List'!$B$4,'2016 Kit List'!$E$4,IF($A143='2016 Kit List'!$B$10,'2016 Kit List'!$E$10,IF($A143='2016 Kit List'!$B$16,'2016 Kit List'!$E$16,IF($A143='2016 Kit List'!$B$21,'2016 Kit List'!$E$21,IF($A143='2016 Kit List'!$B$25,'2016 Kit List'!$E$25,IF($A143='2016 Kit List'!$B$26,'2016 Kit List'!$E$26,IF($A143='2016 Kit List'!$B$31,'2016 Kit List'!$E$31,IF($A143='2016 Kit List'!$B$36,'2016 Kit List'!$E$36,IF($A143='2016 Kit List'!$B$42,'2016 Kit List'!$E$42,IF($A143='2016 Kit List'!$B$47,'2016 Kit List'!$E$47,IF($A143='2016 Kit List'!$B$52,'2016 Kit List'!$E$52,IF($A143='2016 Kit List'!$B$57,'2016 Kit List'!$E$57,IF($A143='2016 Kit List'!$B$64,'2016 Kit List'!$E$64,IF($A143='2016 Kit List'!$B$70,'2016 Kit List'!$E$70,IF($A143='2016 Kit List'!$B$71,'2016 Kit List'!$E$71,IF($A143='2016 Kit List'!$B$72,'2016 Kit List'!$E$72,"")))))))))))))))))</f>
        <v>11.5</v>
      </c>
      <c r="F143" s="54" t="str">
        <f t="shared" si="12"/>
        <v/>
      </c>
      <c r="G143" s="68" t="str">
        <f t="shared" si="14"/>
        <v>No</v>
      </c>
      <c r="H143" s="68">
        <f t="shared" si="15"/>
        <v>142</v>
      </c>
      <c r="I143" s="68" t="str">
        <f t="shared" si="16"/>
        <v/>
      </c>
      <c r="J143" s="68" t="str">
        <f t="shared" si="13"/>
        <v/>
      </c>
      <c r="K143" s="68" t="str">
        <f t="shared" si="17"/>
        <v/>
      </c>
    </row>
    <row r="144" spans="1:11" x14ac:dyDescent="0.3">
      <c r="A144" s="36" t="s">
        <v>14</v>
      </c>
      <c r="B144" s="36" t="s">
        <v>115</v>
      </c>
      <c r="C144" s="36" t="s">
        <v>40</v>
      </c>
      <c r="D144" s="53" t="str">
        <f>IF('2016 Kit List'!S13="","",'2016 Kit List'!S13)</f>
        <v/>
      </c>
      <c r="E144" s="54">
        <f>IF($A144='2016 Kit List'!$B$3,'2016 Kit List'!$E$3,IF($A144='2016 Kit List'!$B$4,'2016 Kit List'!$E$4,IF($A144='2016 Kit List'!$B$10,'2016 Kit List'!$E$10,IF($A144='2016 Kit List'!$B$16,'2016 Kit List'!$E$16,IF($A144='2016 Kit List'!$B$21,'2016 Kit List'!$E$21,IF($A144='2016 Kit List'!$B$25,'2016 Kit List'!$E$25,IF($A144='2016 Kit List'!$B$26,'2016 Kit List'!$E$26,IF($A144='2016 Kit List'!$B$31,'2016 Kit List'!$E$31,IF($A144='2016 Kit List'!$B$36,'2016 Kit List'!$E$36,IF($A144='2016 Kit List'!$B$42,'2016 Kit List'!$E$42,IF($A144='2016 Kit List'!$B$47,'2016 Kit List'!$E$47,IF($A144='2016 Kit List'!$B$52,'2016 Kit List'!$E$52,IF($A144='2016 Kit List'!$B$57,'2016 Kit List'!$E$57,IF($A144='2016 Kit List'!$B$64,'2016 Kit List'!$E$64,IF($A144='2016 Kit List'!$B$70,'2016 Kit List'!$E$70,IF($A144='2016 Kit List'!$B$71,'2016 Kit List'!$E$71,IF($A144='2016 Kit List'!$B$72,'2016 Kit List'!$E$72,"")))))))))))))))))</f>
        <v>11.5</v>
      </c>
      <c r="F144" s="54" t="str">
        <f t="shared" si="12"/>
        <v/>
      </c>
      <c r="G144" s="68" t="str">
        <f t="shared" si="14"/>
        <v>No</v>
      </c>
      <c r="H144" s="68">
        <f t="shared" si="15"/>
        <v>143</v>
      </c>
      <c r="I144" s="68" t="str">
        <f t="shared" si="16"/>
        <v/>
      </c>
      <c r="J144" s="68" t="str">
        <f t="shared" si="13"/>
        <v/>
      </c>
      <c r="K144" s="68" t="str">
        <f t="shared" si="17"/>
        <v/>
      </c>
    </row>
    <row r="145" spans="1:11" x14ac:dyDescent="0.3">
      <c r="A145" s="36" t="s">
        <v>14</v>
      </c>
      <c r="B145" s="36" t="s">
        <v>115</v>
      </c>
      <c r="C145" s="36" t="s">
        <v>54</v>
      </c>
      <c r="D145" s="53" t="str">
        <f>IF('2016 Kit List'!V13="","",'2016 Kit List'!V13)</f>
        <v/>
      </c>
      <c r="E145" s="54">
        <f>IF($A145='2016 Kit List'!$B$3,'2016 Kit List'!$E$3,IF($A145='2016 Kit List'!$B$4,'2016 Kit List'!$E$4,IF($A145='2016 Kit List'!$B$10,'2016 Kit List'!$E$10,IF($A145='2016 Kit List'!$B$16,'2016 Kit List'!$E$16,IF($A145='2016 Kit List'!$B$21,'2016 Kit List'!$E$21,IF($A145='2016 Kit List'!$B$25,'2016 Kit List'!$E$25,IF($A145='2016 Kit List'!$B$26,'2016 Kit List'!$E$26,IF($A145='2016 Kit List'!$B$31,'2016 Kit List'!$E$31,IF($A145='2016 Kit List'!$B$36,'2016 Kit List'!$E$36,IF($A145='2016 Kit List'!$B$42,'2016 Kit List'!$E$42,IF($A145='2016 Kit List'!$B$47,'2016 Kit List'!$E$47,IF($A145='2016 Kit List'!$B$52,'2016 Kit List'!$E$52,IF($A145='2016 Kit List'!$B$57,'2016 Kit List'!$E$57,IF($A145='2016 Kit List'!$B$64,'2016 Kit List'!$E$64,IF($A145='2016 Kit List'!$B$70,'2016 Kit List'!$E$70,IF($A145='2016 Kit List'!$B$71,'2016 Kit List'!$E$71,IF($A145='2016 Kit List'!$B$72,'2016 Kit List'!$E$72,"")))))))))))))))))</f>
        <v>11.5</v>
      </c>
      <c r="F145" s="54" t="str">
        <f t="shared" si="12"/>
        <v/>
      </c>
      <c r="G145" s="68" t="str">
        <f t="shared" si="14"/>
        <v>No</v>
      </c>
      <c r="H145" s="68">
        <f t="shared" si="15"/>
        <v>144</v>
      </c>
      <c r="I145" s="68" t="str">
        <f t="shared" si="16"/>
        <v/>
      </c>
      <c r="J145" s="68" t="str">
        <f t="shared" si="13"/>
        <v/>
      </c>
      <c r="K145" s="68" t="str">
        <f t="shared" si="17"/>
        <v/>
      </c>
    </row>
    <row r="146" spans="1:11" x14ac:dyDescent="0.3">
      <c r="A146" s="36" t="s">
        <v>14</v>
      </c>
      <c r="B146" s="36" t="s">
        <v>115</v>
      </c>
      <c r="C146" s="36" t="s">
        <v>48</v>
      </c>
      <c r="D146" s="53" t="str">
        <f>IF('2016 Kit List'!AA13="","",'2016 Kit List'!AA13)</f>
        <v/>
      </c>
      <c r="E146" s="54">
        <f>IF($A146='2016 Kit List'!$B$3,'2016 Kit List'!$E$3,IF($A146='2016 Kit List'!$B$4,'2016 Kit List'!$E$4,IF($A146='2016 Kit List'!$B$10,'2016 Kit List'!$E$10,IF($A146='2016 Kit List'!$B$16,'2016 Kit List'!$E$16,IF($A146='2016 Kit List'!$B$21,'2016 Kit List'!$E$21,IF($A146='2016 Kit List'!$B$25,'2016 Kit List'!$E$25,IF($A146='2016 Kit List'!$B$26,'2016 Kit List'!$E$26,IF($A146='2016 Kit List'!$B$31,'2016 Kit List'!$E$31,IF($A146='2016 Kit List'!$B$36,'2016 Kit List'!$E$36,IF($A146='2016 Kit List'!$B$42,'2016 Kit List'!$E$42,IF($A146='2016 Kit List'!$B$47,'2016 Kit List'!$E$47,IF($A146='2016 Kit List'!$B$52,'2016 Kit List'!$E$52,IF($A146='2016 Kit List'!$B$57,'2016 Kit List'!$E$57,IF($A146='2016 Kit List'!$B$64,'2016 Kit List'!$E$64,IF($A146='2016 Kit List'!$B$70,'2016 Kit List'!$E$70,IF($A146='2016 Kit List'!$B$71,'2016 Kit List'!$E$71,IF($A146='2016 Kit List'!$B$72,'2016 Kit List'!$E$72,"")))))))))))))))))</f>
        <v>11.5</v>
      </c>
      <c r="F146" s="54" t="str">
        <f t="shared" si="12"/>
        <v/>
      </c>
      <c r="G146" s="68" t="str">
        <f t="shared" si="14"/>
        <v>No</v>
      </c>
      <c r="H146" s="68">
        <f t="shared" si="15"/>
        <v>145</v>
      </c>
      <c r="I146" s="68" t="str">
        <f t="shared" si="16"/>
        <v/>
      </c>
      <c r="J146" s="68" t="str">
        <f t="shared" si="13"/>
        <v/>
      </c>
      <c r="K146" s="68" t="str">
        <f t="shared" si="17"/>
        <v/>
      </c>
    </row>
    <row r="147" spans="1:11" x14ac:dyDescent="0.3">
      <c r="A147" s="36" t="s">
        <v>14</v>
      </c>
      <c r="B147" s="36" t="s">
        <v>115</v>
      </c>
      <c r="C147" s="36" t="s">
        <v>51</v>
      </c>
      <c r="D147" s="53" t="str">
        <f>IF('2016 Kit List'!AH13="","",'2016 Kit List'!AH13)</f>
        <v/>
      </c>
      <c r="E147" s="54">
        <f>IF($A147='2016 Kit List'!$B$3,'2016 Kit List'!$E$3,IF($A147='2016 Kit List'!$B$4,'2016 Kit List'!$E$4,IF($A147='2016 Kit List'!$B$10,'2016 Kit List'!$E$10,IF($A147='2016 Kit List'!$B$16,'2016 Kit List'!$E$16,IF($A147='2016 Kit List'!$B$21,'2016 Kit List'!$E$21,IF($A147='2016 Kit List'!$B$25,'2016 Kit List'!$E$25,IF($A147='2016 Kit List'!$B$26,'2016 Kit List'!$E$26,IF($A147='2016 Kit List'!$B$31,'2016 Kit List'!$E$31,IF($A147='2016 Kit List'!$B$36,'2016 Kit List'!$E$36,IF($A147='2016 Kit List'!$B$42,'2016 Kit List'!$E$42,IF($A147='2016 Kit List'!$B$47,'2016 Kit List'!$E$47,IF($A147='2016 Kit List'!$B$52,'2016 Kit List'!$E$52,IF($A147='2016 Kit List'!$B$57,'2016 Kit List'!$E$57,IF($A147='2016 Kit List'!$B$64,'2016 Kit List'!$E$64,IF($A147='2016 Kit List'!$B$70,'2016 Kit List'!$E$70,IF($A147='2016 Kit List'!$B$71,'2016 Kit List'!$E$71,IF($A147='2016 Kit List'!$B$72,'2016 Kit List'!$E$72,"")))))))))))))))))</f>
        <v>11.5</v>
      </c>
      <c r="F147" s="54" t="str">
        <f t="shared" si="12"/>
        <v/>
      </c>
      <c r="G147" s="68" t="str">
        <f t="shared" si="14"/>
        <v>No</v>
      </c>
      <c r="H147" s="68">
        <f t="shared" si="15"/>
        <v>146</v>
      </c>
      <c r="I147" s="68" t="str">
        <f t="shared" si="16"/>
        <v/>
      </c>
      <c r="J147" s="68" t="str">
        <f t="shared" si="13"/>
        <v/>
      </c>
      <c r="K147" s="68" t="str">
        <f t="shared" si="17"/>
        <v/>
      </c>
    </row>
    <row r="148" spans="1:11" x14ac:dyDescent="0.3">
      <c r="A148" s="36" t="s">
        <v>14</v>
      </c>
      <c r="B148" s="36" t="s">
        <v>115</v>
      </c>
      <c r="C148" s="36" t="s">
        <v>53</v>
      </c>
      <c r="D148" s="53" t="str">
        <f>IF('2016 Kit List'!AJ13="","",'2016 Kit List'!AJ13)</f>
        <v/>
      </c>
      <c r="E148" s="54">
        <f>IF($A148='2016 Kit List'!$B$3,'2016 Kit List'!$E$3,IF($A148='2016 Kit List'!$B$4,'2016 Kit List'!$E$4,IF($A148='2016 Kit List'!$B$10,'2016 Kit List'!$E$10,IF($A148='2016 Kit List'!$B$16,'2016 Kit List'!$E$16,IF($A148='2016 Kit List'!$B$21,'2016 Kit List'!$E$21,IF($A148='2016 Kit List'!$B$25,'2016 Kit List'!$E$25,IF($A148='2016 Kit List'!$B$26,'2016 Kit List'!$E$26,IF($A148='2016 Kit List'!$B$31,'2016 Kit List'!$E$31,IF($A148='2016 Kit List'!$B$36,'2016 Kit List'!$E$36,IF($A148='2016 Kit List'!$B$42,'2016 Kit List'!$E$42,IF($A148='2016 Kit List'!$B$47,'2016 Kit List'!$E$47,IF($A148='2016 Kit List'!$B$52,'2016 Kit List'!$E$52,IF($A148='2016 Kit List'!$B$57,'2016 Kit List'!$E$57,IF($A148='2016 Kit List'!$B$64,'2016 Kit List'!$E$64,IF($A148='2016 Kit List'!$B$70,'2016 Kit List'!$E$70,IF($A148='2016 Kit List'!$B$71,'2016 Kit List'!$E$71,IF($A148='2016 Kit List'!$B$72,'2016 Kit List'!$E$72,"")))))))))))))))))</f>
        <v>11.5</v>
      </c>
      <c r="F148" s="54" t="str">
        <f t="shared" si="12"/>
        <v/>
      </c>
      <c r="G148" s="68" t="str">
        <f t="shared" si="14"/>
        <v>No</v>
      </c>
      <c r="H148" s="68">
        <f t="shared" si="15"/>
        <v>147</v>
      </c>
      <c r="I148" s="68" t="str">
        <f t="shared" si="16"/>
        <v/>
      </c>
      <c r="J148" s="68" t="str">
        <f t="shared" si="13"/>
        <v/>
      </c>
      <c r="K148" s="68" t="str">
        <f t="shared" si="17"/>
        <v/>
      </c>
    </row>
    <row r="149" spans="1:11" x14ac:dyDescent="0.3">
      <c r="A149" s="36" t="s">
        <v>14</v>
      </c>
      <c r="B149" s="36" t="s">
        <v>115</v>
      </c>
      <c r="C149" s="36" t="s">
        <v>58</v>
      </c>
      <c r="D149" s="53" t="str">
        <f>IF('2016 Kit List'!AL13="","",'2016 Kit List'!AL13)</f>
        <v/>
      </c>
      <c r="E149" s="54">
        <f>IF($A149='2016 Kit List'!$B$3,'2016 Kit List'!$E$3,IF($A149='2016 Kit List'!$B$4,'2016 Kit List'!$E$4,IF($A149='2016 Kit List'!$B$10,'2016 Kit List'!$E$10,IF($A149='2016 Kit List'!$B$16,'2016 Kit List'!$E$16,IF($A149='2016 Kit List'!$B$21,'2016 Kit List'!$E$21,IF($A149='2016 Kit List'!$B$25,'2016 Kit List'!$E$25,IF($A149='2016 Kit List'!$B$26,'2016 Kit List'!$E$26,IF($A149='2016 Kit List'!$B$31,'2016 Kit List'!$E$31,IF($A149='2016 Kit List'!$B$36,'2016 Kit List'!$E$36,IF($A149='2016 Kit List'!$B$42,'2016 Kit List'!$E$42,IF($A149='2016 Kit List'!$B$47,'2016 Kit List'!$E$47,IF($A149='2016 Kit List'!$B$52,'2016 Kit List'!$E$52,IF($A149='2016 Kit List'!$B$57,'2016 Kit List'!$E$57,IF($A149='2016 Kit List'!$B$64,'2016 Kit List'!$E$64,IF($A149='2016 Kit List'!$B$70,'2016 Kit List'!$E$70,IF($A149='2016 Kit List'!$B$71,'2016 Kit List'!$E$71,IF($A149='2016 Kit List'!$B$72,'2016 Kit List'!$E$72,"")))))))))))))))))</f>
        <v>11.5</v>
      </c>
      <c r="F149" s="54" t="str">
        <f>IF(D149="","",D149*E149)</f>
        <v/>
      </c>
      <c r="G149" s="68" t="str">
        <f>IF($D149="","No","Yes")</f>
        <v>No</v>
      </c>
      <c r="H149" s="68">
        <f t="shared" si="15"/>
        <v>148</v>
      </c>
      <c r="I149" s="68" t="str">
        <f>IF(G149="No","",H149)</f>
        <v/>
      </c>
      <c r="J149" s="68" t="str">
        <f t="shared" si="13"/>
        <v/>
      </c>
      <c r="K149" s="68" t="str">
        <f>IF(J149&lt;&gt;"",H149,"")</f>
        <v/>
      </c>
    </row>
    <row r="150" spans="1:11" x14ac:dyDescent="0.3">
      <c r="A150" s="36" t="s">
        <v>14</v>
      </c>
      <c r="B150" s="36" t="s">
        <v>115</v>
      </c>
      <c r="C150" s="36" t="s">
        <v>45</v>
      </c>
      <c r="D150" s="53" t="str">
        <f>IF('2016 Kit List'!AO13="","",'2016 Kit List'!AO13)</f>
        <v/>
      </c>
      <c r="E150" s="54">
        <f>IF($A150='2016 Kit List'!$B$3,'2016 Kit List'!$E$3,IF($A150='2016 Kit List'!$B$4,'2016 Kit List'!$E$4,IF($A150='2016 Kit List'!$B$10,'2016 Kit List'!$E$10,IF($A150='2016 Kit List'!$B$16,'2016 Kit List'!$E$16,IF($A150='2016 Kit List'!$B$21,'2016 Kit List'!$E$21,IF($A150='2016 Kit List'!$B$25,'2016 Kit List'!$E$25,IF($A150='2016 Kit List'!$B$26,'2016 Kit List'!$E$26,IF($A150='2016 Kit List'!$B$31,'2016 Kit List'!$E$31,IF($A150='2016 Kit List'!$B$36,'2016 Kit List'!$E$36,IF($A150='2016 Kit List'!$B$42,'2016 Kit List'!$E$42,IF($A150='2016 Kit List'!$B$47,'2016 Kit List'!$E$47,IF($A150='2016 Kit List'!$B$52,'2016 Kit List'!$E$52,IF($A150='2016 Kit List'!$B$57,'2016 Kit List'!$E$57,IF($A150='2016 Kit List'!$B$64,'2016 Kit List'!$E$64,IF($A150='2016 Kit List'!$B$70,'2016 Kit List'!$E$70,IF($A150='2016 Kit List'!$B$71,'2016 Kit List'!$E$71,IF($A150='2016 Kit List'!$B$72,'2016 Kit List'!$E$72,"")))))))))))))))))</f>
        <v>11.5</v>
      </c>
      <c r="F150" s="54" t="str">
        <f t="shared" si="12"/>
        <v/>
      </c>
      <c r="G150" s="68" t="str">
        <f t="shared" si="14"/>
        <v>No</v>
      </c>
      <c r="H150" s="68">
        <f t="shared" si="15"/>
        <v>149</v>
      </c>
      <c r="I150" s="68" t="str">
        <f t="shared" si="16"/>
        <v/>
      </c>
      <c r="J150" s="68" t="str">
        <f t="shared" si="13"/>
        <v/>
      </c>
      <c r="K150" s="68" t="str">
        <f t="shared" si="17"/>
        <v/>
      </c>
    </row>
    <row r="151" spans="1:11" x14ac:dyDescent="0.3">
      <c r="A151" s="36" t="s">
        <v>14</v>
      </c>
      <c r="B151" s="36" t="s">
        <v>115</v>
      </c>
      <c r="C151" s="36" t="s">
        <v>43</v>
      </c>
      <c r="D151" s="53" t="str">
        <f>IF('2016 Kit List'!AP13="","",'2016 Kit List'!AP13)</f>
        <v/>
      </c>
      <c r="E151" s="54">
        <f>IF($A151='2016 Kit List'!$B$3,'2016 Kit List'!$E$3,IF($A151='2016 Kit List'!$B$4,'2016 Kit List'!$E$4,IF($A151='2016 Kit List'!$B$10,'2016 Kit List'!$E$10,IF($A151='2016 Kit List'!$B$16,'2016 Kit List'!$E$16,IF($A151='2016 Kit List'!$B$21,'2016 Kit List'!$E$21,IF($A151='2016 Kit List'!$B$25,'2016 Kit List'!$E$25,IF($A151='2016 Kit List'!$B$26,'2016 Kit List'!$E$26,IF($A151='2016 Kit List'!$B$31,'2016 Kit List'!$E$31,IF($A151='2016 Kit List'!$B$36,'2016 Kit List'!$E$36,IF($A151='2016 Kit List'!$B$42,'2016 Kit List'!$E$42,IF($A151='2016 Kit List'!$B$47,'2016 Kit List'!$E$47,IF($A151='2016 Kit List'!$B$52,'2016 Kit List'!$E$52,IF($A151='2016 Kit List'!$B$57,'2016 Kit List'!$E$57,IF($A151='2016 Kit List'!$B$64,'2016 Kit List'!$E$64,IF($A151='2016 Kit List'!$B$70,'2016 Kit List'!$E$70,IF($A151='2016 Kit List'!$B$71,'2016 Kit List'!$E$71,IF($A151='2016 Kit List'!$B$72,'2016 Kit List'!$E$72,"")))))))))))))))))</f>
        <v>11.5</v>
      </c>
      <c r="F151" s="54" t="str">
        <f t="shared" si="12"/>
        <v/>
      </c>
      <c r="G151" s="68" t="str">
        <f t="shared" si="14"/>
        <v>No</v>
      </c>
      <c r="H151" s="68">
        <f t="shared" si="15"/>
        <v>150</v>
      </c>
      <c r="I151" s="68" t="str">
        <f t="shared" si="16"/>
        <v/>
      </c>
      <c r="J151" s="68" t="str">
        <f t="shared" si="13"/>
        <v/>
      </c>
      <c r="K151" s="68" t="str">
        <f t="shared" si="17"/>
        <v/>
      </c>
    </row>
    <row r="152" spans="1:11" x14ac:dyDescent="0.3">
      <c r="A152" s="36" t="s">
        <v>14</v>
      </c>
      <c r="B152" s="36" t="s">
        <v>115</v>
      </c>
      <c r="C152" s="36" t="s">
        <v>50</v>
      </c>
      <c r="D152" s="53" t="str">
        <f>IF('2016 Kit List'!AQ13="","",'2016 Kit List'!AQ13)</f>
        <v/>
      </c>
      <c r="E152" s="54">
        <f>IF($A152='2016 Kit List'!$B$3,'2016 Kit List'!$E$3,IF($A152='2016 Kit List'!$B$4,'2016 Kit List'!$E$4,IF($A152='2016 Kit List'!$B$10,'2016 Kit List'!$E$10,IF($A152='2016 Kit List'!$B$16,'2016 Kit List'!$E$16,IF($A152='2016 Kit List'!$B$21,'2016 Kit List'!$E$21,IF($A152='2016 Kit List'!$B$25,'2016 Kit List'!$E$25,IF($A152='2016 Kit List'!$B$26,'2016 Kit List'!$E$26,IF($A152='2016 Kit List'!$B$31,'2016 Kit List'!$E$31,IF($A152='2016 Kit List'!$B$36,'2016 Kit List'!$E$36,IF($A152='2016 Kit List'!$B$42,'2016 Kit List'!$E$42,IF($A152='2016 Kit List'!$B$47,'2016 Kit List'!$E$47,IF($A152='2016 Kit List'!$B$52,'2016 Kit List'!$E$52,IF($A152='2016 Kit List'!$B$57,'2016 Kit List'!$E$57,IF($A152='2016 Kit List'!$B$64,'2016 Kit List'!$E$64,IF($A152='2016 Kit List'!$B$70,'2016 Kit List'!$E$70,IF($A152='2016 Kit List'!$B$71,'2016 Kit List'!$E$71,IF($A152='2016 Kit List'!$B$72,'2016 Kit List'!$E$72,"")))))))))))))))))</f>
        <v>11.5</v>
      </c>
      <c r="F152" s="54" t="str">
        <f t="shared" si="12"/>
        <v/>
      </c>
      <c r="G152" s="68" t="str">
        <f t="shared" si="14"/>
        <v>No</v>
      </c>
      <c r="H152" s="68">
        <f t="shared" si="15"/>
        <v>151</v>
      </c>
      <c r="I152" s="68" t="str">
        <f t="shared" si="16"/>
        <v/>
      </c>
      <c r="J152" s="68" t="str">
        <f t="shared" si="13"/>
        <v/>
      </c>
      <c r="K152" s="68" t="str">
        <f t="shared" si="17"/>
        <v/>
      </c>
    </row>
    <row r="153" spans="1:11" x14ac:dyDescent="0.3">
      <c r="A153" s="36" t="s">
        <v>14</v>
      </c>
      <c r="B153" s="36" t="s">
        <v>116</v>
      </c>
      <c r="C153" s="36" t="s">
        <v>41</v>
      </c>
      <c r="D153" s="53" t="str">
        <f>IF('2016 Kit List'!G14="","",'2016 Kit List'!G14)</f>
        <v/>
      </c>
      <c r="E153" s="54">
        <f>IF($A153='2016 Kit List'!$B$3,'2016 Kit List'!$E$3,IF($A153='2016 Kit List'!$B$4,'2016 Kit List'!$E$4,IF($A153='2016 Kit List'!$B$10,'2016 Kit List'!$E$10,IF($A153='2016 Kit List'!$B$16,'2016 Kit List'!$E$16,IF($A153='2016 Kit List'!$B$21,'2016 Kit List'!$E$21,IF($A153='2016 Kit List'!$B$25,'2016 Kit List'!$E$25,IF($A153='2016 Kit List'!$B$26,'2016 Kit List'!$E$26,IF($A153='2016 Kit List'!$B$31,'2016 Kit List'!$E$31,IF($A153='2016 Kit List'!$B$36,'2016 Kit List'!$E$36,IF($A153='2016 Kit List'!$B$42,'2016 Kit List'!$E$42,IF($A153='2016 Kit List'!$B$47,'2016 Kit List'!$E$47,IF($A153='2016 Kit List'!$B$52,'2016 Kit List'!$E$52,IF($A153='2016 Kit List'!$B$57,'2016 Kit List'!$E$57,IF($A153='2016 Kit List'!$B$64,'2016 Kit List'!$E$64,IF($A153='2016 Kit List'!$B$70,'2016 Kit List'!$E$70,IF($A153='2016 Kit List'!$B$71,'2016 Kit List'!$E$71,IF($A153='2016 Kit List'!$B$72,'2016 Kit List'!$E$72,"")))))))))))))))))</f>
        <v>11.5</v>
      </c>
      <c r="F153" s="54" t="str">
        <f t="shared" si="12"/>
        <v/>
      </c>
      <c r="G153" s="68" t="str">
        <f t="shared" si="14"/>
        <v>No</v>
      </c>
      <c r="H153" s="68">
        <f t="shared" si="15"/>
        <v>152</v>
      </c>
      <c r="I153" s="68" t="str">
        <f t="shared" si="16"/>
        <v/>
      </c>
      <c r="J153" s="68" t="str">
        <f t="shared" si="13"/>
        <v/>
      </c>
      <c r="K153" s="68" t="str">
        <f t="shared" si="17"/>
        <v/>
      </c>
    </row>
    <row r="154" spans="1:11" x14ac:dyDescent="0.3">
      <c r="A154" s="36" t="s">
        <v>14</v>
      </c>
      <c r="B154" s="36" t="s">
        <v>116</v>
      </c>
      <c r="C154" s="36" t="s">
        <v>42</v>
      </c>
      <c r="D154" s="53" t="str">
        <f>IF('2016 Kit List'!H14="","",'2016 Kit List'!H14)</f>
        <v/>
      </c>
      <c r="E154" s="54">
        <f>IF($A154='2016 Kit List'!$B$3,'2016 Kit List'!$E$3,IF($A154='2016 Kit List'!$B$4,'2016 Kit List'!$E$4,IF($A154='2016 Kit List'!$B$10,'2016 Kit List'!$E$10,IF($A154='2016 Kit List'!$B$16,'2016 Kit List'!$E$16,IF($A154='2016 Kit List'!$B$21,'2016 Kit List'!$E$21,IF($A154='2016 Kit List'!$B$25,'2016 Kit List'!$E$25,IF($A154='2016 Kit List'!$B$26,'2016 Kit List'!$E$26,IF($A154='2016 Kit List'!$B$31,'2016 Kit List'!$E$31,IF($A154='2016 Kit List'!$B$36,'2016 Kit List'!$E$36,IF($A154='2016 Kit List'!$B$42,'2016 Kit List'!$E$42,IF($A154='2016 Kit List'!$B$47,'2016 Kit List'!$E$47,IF($A154='2016 Kit List'!$B$52,'2016 Kit List'!$E$52,IF($A154='2016 Kit List'!$B$57,'2016 Kit List'!$E$57,IF($A154='2016 Kit List'!$B$64,'2016 Kit List'!$E$64,IF($A154='2016 Kit List'!$B$70,'2016 Kit List'!$E$70,IF($A154='2016 Kit List'!$B$71,'2016 Kit List'!$E$71,IF($A154='2016 Kit List'!$B$72,'2016 Kit List'!$E$72,"")))))))))))))))))</f>
        <v>11.5</v>
      </c>
      <c r="F154" s="54" t="str">
        <f t="shared" si="12"/>
        <v/>
      </c>
      <c r="G154" s="68" t="str">
        <f t="shared" si="14"/>
        <v>No</v>
      </c>
      <c r="H154" s="68">
        <f t="shared" si="15"/>
        <v>153</v>
      </c>
      <c r="I154" s="68" t="str">
        <f t="shared" si="16"/>
        <v/>
      </c>
      <c r="J154" s="68" t="str">
        <f t="shared" si="13"/>
        <v/>
      </c>
      <c r="K154" s="68" t="str">
        <f t="shared" si="17"/>
        <v/>
      </c>
    </row>
    <row r="155" spans="1:11" x14ac:dyDescent="0.3">
      <c r="A155" s="36" t="s">
        <v>14</v>
      </c>
      <c r="B155" s="36" t="s">
        <v>116</v>
      </c>
      <c r="C155" s="36" t="s">
        <v>46</v>
      </c>
      <c r="D155" s="53" t="str">
        <f>IF('2016 Kit List'!I14="","",'2016 Kit List'!I14)</f>
        <v/>
      </c>
      <c r="E155" s="54">
        <f>IF($A155='2016 Kit List'!$B$3,'2016 Kit List'!$E$3,IF($A155='2016 Kit List'!$B$4,'2016 Kit List'!$E$4,IF($A155='2016 Kit List'!$B$10,'2016 Kit List'!$E$10,IF($A155='2016 Kit List'!$B$16,'2016 Kit List'!$E$16,IF($A155='2016 Kit List'!$B$21,'2016 Kit List'!$E$21,IF($A155='2016 Kit List'!$B$25,'2016 Kit List'!$E$25,IF($A155='2016 Kit List'!$B$26,'2016 Kit List'!$E$26,IF($A155='2016 Kit List'!$B$31,'2016 Kit List'!$E$31,IF($A155='2016 Kit List'!$B$36,'2016 Kit List'!$E$36,IF($A155='2016 Kit List'!$B$42,'2016 Kit List'!$E$42,IF($A155='2016 Kit List'!$B$47,'2016 Kit List'!$E$47,IF($A155='2016 Kit List'!$B$52,'2016 Kit List'!$E$52,IF($A155='2016 Kit List'!$B$57,'2016 Kit List'!$E$57,IF($A155='2016 Kit List'!$B$64,'2016 Kit List'!$E$64,IF($A155='2016 Kit List'!$B$70,'2016 Kit List'!$E$70,IF($A155='2016 Kit List'!$B$71,'2016 Kit List'!$E$71,IF($A155='2016 Kit List'!$B$72,'2016 Kit List'!$E$72,"")))))))))))))))))</f>
        <v>11.5</v>
      </c>
      <c r="F155" s="54" t="str">
        <f t="shared" si="12"/>
        <v/>
      </c>
      <c r="G155" s="68" t="str">
        <f t="shared" si="14"/>
        <v>No</v>
      </c>
      <c r="H155" s="68">
        <f t="shared" si="15"/>
        <v>154</v>
      </c>
      <c r="I155" s="68" t="str">
        <f t="shared" si="16"/>
        <v/>
      </c>
      <c r="J155" s="68" t="str">
        <f t="shared" si="13"/>
        <v/>
      </c>
      <c r="K155" s="68" t="str">
        <f t="shared" si="17"/>
        <v/>
      </c>
    </row>
    <row r="156" spans="1:11" x14ac:dyDescent="0.3">
      <c r="A156" s="36" t="s">
        <v>14</v>
      </c>
      <c r="B156" s="36" t="s">
        <v>116</v>
      </c>
      <c r="C156" s="36" t="s">
        <v>49</v>
      </c>
      <c r="D156" s="53" t="str">
        <f>IF('2016 Kit List'!M14="","",'2016 Kit List'!M14)</f>
        <v/>
      </c>
      <c r="E156" s="54">
        <f>IF($A156='2016 Kit List'!$B$3,'2016 Kit List'!$E$3,IF($A156='2016 Kit List'!$B$4,'2016 Kit List'!$E$4,IF($A156='2016 Kit List'!$B$10,'2016 Kit List'!$E$10,IF($A156='2016 Kit List'!$B$16,'2016 Kit List'!$E$16,IF($A156='2016 Kit List'!$B$21,'2016 Kit List'!$E$21,IF($A156='2016 Kit List'!$B$25,'2016 Kit List'!$E$25,IF($A156='2016 Kit List'!$B$26,'2016 Kit List'!$E$26,IF($A156='2016 Kit List'!$B$31,'2016 Kit List'!$E$31,IF($A156='2016 Kit List'!$B$36,'2016 Kit List'!$E$36,IF($A156='2016 Kit List'!$B$42,'2016 Kit List'!$E$42,IF($A156='2016 Kit List'!$B$47,'2016 Kit List'!$E$47,IF($A156='2016 Kit List'!$B$52,'2016 Kit List'!$E$52,IF($A156='2016 Kit List'!$B$57,'2016 Kit List'!$E$57,IF($A156='2016 Kit List'!$B$64,'2016 Kit List'!$E$64,IF($A156='2016 Kit List'!$B$70,'2016 Kit List'!$E$70,IF($A156='2016 Kit List'!$B$71,'2016 Kit List'!$E$71,IF($A156='2016 Kit List'!$B$72,'2016 Kit List'!$E$72,"")))))))))))))))))</f>
        <v>11.5</v>
      </c>
      <c r="F156" s="54" t="str">
        <f t="shared" si="12"/>
        <v/>
      </c>
      <c r="G156" s="68" t="str">
        <f t="shared" si="14"/>
        <v>No</v>
      </c>
      <c r="H156" s="68">
        <f t="shared" si="15"/>
        <v>155</v>
      </c>
      <c r="I156" s="68" t="str">
        <f t="shared" si="16"/>
        <v/>
      </c>
      <c r="J156" s="68" t="str">
        <f t="shared" si="13"/>
        <v/>
      </c>
      <c r="K156" s="68" t="str">
        <f t="shared" si="17"/>
        <v/>
      </c>
    </row>
    <row r="157" spans="1:11" x14ac:dyDescent="0.3">
      <c r="A157" s="36" t="s">
        <v>14</v>
      </c>
      <c r="B157" s="36" t="s">
        <v>116</v>
      </c>
      <c r="C157" s="36" t="s">
        <v>47</v>
      </c>
      <c r="D157" s="53" t="str">
        <f>IF('2016 Kit List'!O14="","",'2016 Kit List'!O14)</f>
        <v/>
      </c>
      <c r="E157" s="54">
        <f>IF($A157='2016 Kit List'!$B$3,'2016 Kit List'!$E$3,IF($A157='2016 Kit List'!$B$4,'2016 Kit List'!$E$4,IF($A157='2016 Kit List'!$B$10,'2016 Kit List'!$E$10,IF($A157='2016 Kit List'!$B$16,'2016 Kit List'!$E$16,IF($A157='2016 Kit List'!$B$21,'2016 Kit List'!$E$21,IF($A157='2016 Kit List'!$B$25,'2016 Kit List'!$E$25,IF($A157='2016 Kit List'!$B$26,'2016 Kit List'!$E$26,IF($A157='2016 Kit List'!$B$31,'2016 Kit List'!$E$31,IF($A157='2016 Kit List'!$B$36,'2016 Kit List'!$E$36,IF($A157='2016 Kit List'!$B$42,'2016 Kit List'!$E$42,IF($A157='2016 Kit List'!$B$47,'2016 Kit List'!$E$47,IF($A157='2016 Kit List'!$B$52,'2016 Kit List'!$E$52,IF($A157='2016 Kit List'!$B$57,'2016 Kit List'!$E$57,IF($A157='2016 Kit List'!$B$64,'2016 Kit List'!$E$64,IF($A157='2016 Kit List'!$B$70,'2016 Kit List'!$E$70,IF($A157='2016 Kit List'!$B$71,'2016 Kit List'!$E$71,IF($A157='2016 Kit List'!$B$72,'2016 Kit List'!$E$72,"")))))))))))))))))</f>
        <v>11.5</v>
      </c>
      <c r="F157" s="54" t="str">
        <f t="shared" si="12"/>
        <v/>
      </c>
      <c r="G157" s="68" t="str">
        <f t="shared" si="14"/>
        <v>No</v>
      </c>
      <c r="H157" s="68">
        <f t="shared" si="15"/>
        <v>156</v>
      </c>
      <c r="I157" s="68" t="str">
        <f t="shared" si="16"/>
        <v/>
      </c>
      <c r="J157" s="68" t="str">
        <f t="shared" si="13"/>
        <v/>
      </c>
      <c r="K157" s="68" t="str">
        <f t="shared" si="17"/>
        <v/>
      </c>
    </row>
    <row r="158" spans="1:11" x14ac:dyDescent="0.3">
      <c r="A158" s="36" t="s">
        <v>14</v>
      </c>
      <c r="B158" s="36" t="s">
        <v>116</v>
      </c>
      <c r="C158" s="36" t="s">
        <v>52</v>
      </c>
      <c r="D158" s="53" t="str">
        <f>IF('2016 Kit List'!R14="","",'2016 Kit List'!R14)</f>
        <v/>
      </c>
      <c r="E158" s="54">
        <f>IF($A158='2016 Kit List'!$B$3,'2016 Kit List'!$E$3,IF($A158='2016 Kit List'!$B$4,'2016 Kit List'!$E$4,IF($A158='2016 Kit List'!$B$10,'2016 Kit List'!$E$10,IF($A158='2016 Kit List'!$B$16,'2016 Kit List'!$E$16,IF($A158='2016 Kit List'!$B$21,'2016 Kit List'!$E$21,IF($A158='2016 Kit List'!$B$25,'2016 Kit List'!$E$25,IF($A158='2016 Kit List'!$B$26,'2016 Kit List'!$E$26,IF($A158='2016 Kit List'!$B$31,'2016 Kit List'!$E$31,IF($A158='2016 Kit List'!$B$36,'2016 Kit List'!$E$36,IF($A158='2016 Kit List'!$B$42,'2016 Kit List'!$E$42,IF($A158='2016 Kit List'!$B$47,'2016 Kit List'!$E$47,IF($A158='2016 Kit List'!$B$52,'2016 Kit List'!$E$52,IF($A158='2016 Kit List'!$B$57,'2016 Kit List'!$E$57,IF($A158='2016 Kit List'!$B$64,'2016 Kit List'!$E$64,IF($A158='2016 Kit List'!$B$70,'2016 Kit List'!$E$70,IF($A158='2016 Kit List'!$B$71,'2016 Kit List'!$E$71,IF($A158='2016 Kit List'!$B$72,'2016 Kit List'!$E$72,"")))))))))))))))))</f>
        <v>11.5</v>
      </c>
      <c r="F158" s="54" t="str">
        <f t="shared" si="12"/>
        <v/>
      </c>
      <c r="G158" s="68" t="str">
        <f t="shared" si="14"/>
        <v>No</v>
      </c>
      <c r="H158" s="68">
        <f t="shared" si="15"/>
        <v>157</v>
      </c>
      <c r="I158" s="68" t="str">
        <f t="shared" si="16"/>
        <v/>
      </c>
      <c r="J158" s="68" t="str">
        <f t="shared" si="13"/>
        <v/>
      </c>
      <c r="K158" s="68" t="str">
        <f t="shared" si="17"/>
        <v/>
      </c>
    </row>
    <row r="159" spans="1:11" x14ac:dyDescent="0.3">
      <c r="A159" s="36" t="s">
        <v>14</v>
      </c>
      <c r="B159" s="36" t="s">
        <v>116</v>
      </c>
      <c r="C159" s="36" t="s">
        <v>40</v>
      </c>
      <c r="D159" s="53" t="str">
        <f>IF('2016 Kit List'!S14="","",'2016 Kit List'!S14)</f>
        <v/>
      </c>
      <c r="E159" s="54">
        <f>IF($A159='2016 Kit List'!$B$3,'2016 Kit List'!$E$3,IF($A159='2016 Kit List'!$B$4,'2016 Kit List'!$E$4,IF($A159='2016 Kit List'!$B$10,'2016 Kit List'!$E$10,IF($A159='2016 Kit List'!$B$16,'2016 Kit List'!$E$16,IF($A159='2016 Kit List'!$B$21,'2016 Kit List'!$E$21,IF($A159='2016 Kit List'!$B$25,'2016 Kit List'!$E$25,IF($A159='2016 Kit List'!$B$26,'2016 Kit List'!$E$26,IF($A159='2016 Kit List'!$B$31,'2016 Kit List'!$E$31,IF($A159='2016 Kit List'!$B$36,'2016 Kit List'!$E$36,IF($A159='2016 Kit List'!$B$42,'2016 Kit List'!$E$42,IF($A159='2016 Kit List'!$B$47,'2016 Kit List'!$E$47,IF($A159='2016 Kit List'!$B$52,'2016 Kit List'!$E$52,IF($A159='2016 Kit List'!$B$57,'2016 Kit List'!$E$57,IF($A159='2016 Kit List'!$B$64,'2016 Kit List'!$E$64,IF($A159='2016 Kit List'!$B$70,'2016 Kit List'!$E$70,IF($A159='2016 Kit List'!$B$71,'2016 Kit List'!$E$71,IF($A159='2016 Kit List'!$B$72,'2016 Kit List'!$E$72,"")))))))))))))))))</f>
        <v>11.5</v>
      </c>
      <c r="F159" s="54" t="str">
        <f t="shared" si="12"/>
        <v/>
      </c>
      <c r="G159" s="68" t="str">
        <f t="shared" si="14"/>
        <v>No</v>
      </c>
      <c r="H159" s="68">
        <f t="shared" si="15"/>
        <v>158</v>
      </c>
      <c r="I159" s="68" t="str">
        <f t="shared" si="16"/>
        <v/>
      </c>
      <c r="J159" s="68" t="str">
        <f t="shared" si="13"/>
        <v/>
      </c>
      <c r="K159" s="68" t="str">
        <f t="shared" si="17"/>
        <v/>
      </c>
    </row>
    <row r="160" spans="1:11" x14ac:dyDescent="0.3">
      <c r="A160" s="36" t="s">
        <v>14</v>
      </c>
      <c r="B160" s="36" t="s">
        <v>116</v>
      </c>
      <c r="C160" s="36" t="s">
        <v>54</v>
      </c>
      <c r="D160" s="53" t="str">
        <f>IF('2016 Kit List'!V14="","",'2016 Kit List'!V14)</f>
        <v/>
      </c>
      <c r="E160" s="54">
        <f>IF($A160='2016 Kit List'!$B$3,'2016 Kit List'!$E$3,IF($A160='2016 Kit List'!$B$4,'2016 Kit List'!$E$4,IF($A160='2016 Kit List'!$B$10,'2016 Kit List'!$E$10,IF($A160='2016 Kit List'!$B$16,'2016 Kit List'!$E$16,IF($A160='2016 Kit List'!$B$21,'2016 Kit List'!$E$21,IF($A160='2016 Kit List'!$B$25,'2016 Kit List'!$E$25,IF($A160='2016 Kit List'!$B$26,'2016 Kit List'!$E$26,IF($A160='2016 Kit List'!$B$31,'2016 Kit List'!$E$31,IF($A160='2016 Kit List'!$B$36,'2016 Kit List'!$E$36,IF($A160='2016 Kit List'!$B$42,'2016 Kit List'!$E$42,IF($A160='2016 Kit List'!$B$47,'2016 Kit List'!$E$47,IF($A160='2016 Kit List'!$B$52,'2016 Kit List'!$E$52,IF($A160='2016 Kit List'!$B$57,'2016 Kit List'!$E$57,IF($A160='2016 Kit List'!$B$64,'2016 Kit List'!$E$64,IF($A160='2016 Kit List'!$B$70,'2016 Kit List'!$E$70,IF($A160='2016 Kit List'!$B$71,'2016 Kit List'!$E$71,IF($A160='2016 Kit List'!$B$72,'2016 Kit List'!$E$72,"")))))))))))))))))</f>
        <v>11.5</v>
      </c>
      <c r="F160" s="54" t="str">
        <f t="shared" si="12"/>
        <v/>
      </c>
      <c r="G160" s="68" t="str">
        <f t="shared" si="14"/>
        <v>No</v>
      </c>
      <c r="H160" s="68">
        <f t="shared" si="15"/>
        <v>159</v>
      </c>
      <c r="I160" s="68" t="str">
        <f t="shared" si="16"/>
        <v/>
      </c>
      <c r="J160" s="68" t="str">
        <f t="shared" si="13"/>
        <v/>
      </c>
      <c r="K160" s="68" t="str">
        <f t="shared" si="17"/>
        <v/>
      </c>
    </row>
    <row r="161" spans="1:11" x14ac:dyDescent="0.3">
      <c r="A161" s="36" t="s">
        <v>14</v>
      </c>
      <c r="B161" s="36" t="s">
        <v>116</v>
      </c>
      <c r="C161" s="36" t="s">
        <v>48</v>
      </c>
      <c r="D161" s="53" t="str">
        <f>IF('2016 Kit List'!AA14="","",'2016 Kit List'!AA14)</f>
        <v/>
      </c>
      <c r="E161" s="54">
        <f>IF($A161='2016 Kit List'!$B$3,'2016 Kit List'!$E$3,IF($A161='2016 Kit List'!$B$4,'2016 Kit List'!$E$4,IF($A161='2016 Kit List'!$B$10,'2016 Kit List'!$E$10,IF($A161='2016 Kit List'!$B$16,'2016 Kit List'!$E$16,IF($A161='2016 Kit List'!$B$21,'2016 Kit List'!$E$21,IF($A161='2016 Kit List'!$B$25,'2016 Kit List'!$E$25,IF($A161='2016 Kit List'!$B$26,'2016 Kit List'!$E$26,IF($A161='2016 Kit List'!$B$31,'2016 Kit List'!$E$31,IF($A161='2016 Kit List'!$B$36,'2016 Kit List'!$E$36,IF($A161='2016 Kit List'!$B$42,'2016 Kit List'!$E$42,IF($A161='2016 Kit List'!$B$47,'2016 Kit List'!$E$47,IF($A161='2016 Kit List'!$B$52,'2016 Kit List'!$E$52,IF($A161='2016 Kit List'!$B$57,'2016 Kit List'!$E$57,IF($A161='2016 Kit List'!$B$64,'2016 Kit List'!$E$64,IF($A161='2016 Kit List'!$B$70,'2016 Kit List'!$E$70,IF($A161='2016 Kit List'!$B$71,'2016 Kit List'!$E$71,IF($A161='2016 Kit List'!$B$72,'2016 Kit List'!$E$72,"")))))))))))))))))</f>
        <v>11.5</v>
      </c>
      <c r="F161" s="54" t="str">
        <f t="shared" ref="F161:F182" si="18">IF(D161="","",D161*E161)</f>
        <v/>
      </c>
      <c r="G161" s="68" t="str">
        <f t="shared" si="14"/>
        <v>No</v>
      </c>
      <c r="H161" s="68">
        <f t="shared" si="15"/>
        <v>160</v>
      </c>
      <c r="I161" s="68" t="str">
        <f t="shared" si="16"/>
        <v/>
      </c>
      <c r="J161" s="68" t="str">
        <f t="shared" si="13"/>
        <v/>
      </c>
      <c r="K161" s="68" t="str">
        <f t="shared" si="17"/>
        <v/>
      </c>
    </row>
    <row r="162" spans="1:11" x14ac:dyDescent="0.3">
      <c r="A162" s="36" t="s">
        <v>14</v>
      </c>
      <c r="B162" s="36" t="s">
        <v>116</v>
      </c>
      <c r="C162" s="36" t="s">
        <v>51</v>
      </c>
      <c r="D162" s="53" t="str">
        <f>IF('2016 Kit List'!AH14="","",'2016 Kit List'!AH14)</f>
        <v/>
      </c>
      <c r="E162" s="54">
        <f>IF($A162='2016 Kit List'!$B$3,'2016 Kit List'!$E$3,IF($A162='2016 Kit List'!$B$4,'2016 Kit List'!$E$4,IF($A162='2016 Kit List'!$B$10,'2016 Kit List'!$E$10,IF($A162='2016 Kit List'!$B$16,'2016 Kit List'!$E$16,IF($A162='2016 Kit List'!$B$21,'2016 Kit List'!$E$21,IF($A162='2016 Kit List'!$B$25,'2016 Kit List'!$E$25,IF($A162='2016 Kit List'!$B$26,'2016 Kit List'!$E$26,IF($A162='2016 Kit List'!$B$31,'2016 Kit List'!$E$31,IF($A162='2016 Kit List'!$B$36,'2016 Kit List'!$E$36,IF($A162='2016 Kit List'!$B$42,'2016 Kit List'!$E$42,IF($A162='2016 Kit List'!$B$47,'2016 Kit List'!$E$47,IF($A162='2016 Kit List'!$B$52,'2016 Kit List'!$E$52,IF($A162='2016 Kit List'!$B$57,'2016 Kit List'!$E$57,IF($A162='2016 Kit List'!$B$64,'2016 Kit List'!$E$64,IF($A162='2016 Kit List'!$B$70,'2016 Kit List'!$E$70,IF($A162='2016 Kit List'!$B$71,'2016 Kit List'!$E$71,IF($A162='2016 Kit List'!$B$72,'2016 Kit List'!$E$72,"")))))))))))))))))</f>
        <v>11.5</v>
      </c>
      <c r="F162" s="54" t="str">
        <f t="shared" si="18"/>
        <v/>
      </c>
      <c r="G162" s="68" t="str">
        <f t="shared" si="14"/>
        <v>No</v>
      </c>
      <c r="H162" s="68">
        <f t="shared" si="15"/>
        <v>161</v>
      </c>
      <c r="I162" s="68" t="str">
        <f t="shared" si="16"/>
        <v/>
      </c>
      <c r="J162" s="68" t="str">
        <f t="shared" si="13"/>
        <v/>
      </c>
      <c r="K162" s="68" t="str">
        <f t="shared" si="17"/>
        <v/>
      </c>
    </row>
    <row r="163" spans="1:11" x14ac:dyDescent="0.3">
      <c r="A163" s="36" t="s">
        <v>14</v>
      </c>
      <c r="B163" s="36" t="s">
        <v>116</v>
      </c>
      <c r="C163" s="36" t="s">
        <v>53</v>
      </c>
      <c r="D163" s="53" t="str">
        <f>IF('2016 Kit List'!AJ14="","",'2016 Kit List'!AJ14)</f>
        <v/>
      </c>
      <c r="E163" s="54">
        <f>IF($A163='2016 Kit List'!$B$3,'2016 Kit List'!$E$3,IF($A163='2016 Kit List'!$B$4,'2016 Kit List'!$E$4,IF($A163='2016 Kit List'!$B$10,'2016 Kit List'!$E$10,IF($A163='2016 Kit List'!$B$16,'2016 Kit List'!$E$16,IF($A163='2016 Kit List'!$B$21,'2016 Kit List'!$E$21,IF($A163='2016 Kit List'!$B$25,'2016 Kit List'!$E$25,IF($A163='2016 Kit List'!$B$26,'2016 Kit List'!$E$26,IF($A163='2016 Kit List'!$B$31,'2016 Kit List'!$E$31,IF($A163='2016 Kit List'!$B$36,'2016 Kit List'!$E$36,IF($A163='2016 Kit List'!$B$42,'2016 Kit List'!$E$42,IF($A163='2016 Kit List'!$B$47,'2016 Kit List'!$E$47,IF($A163='2016 Kit List'!$B$52,'2016 Kit List'!$E$52,IF($A163='2016 Kit List'!$B$57,'2016 Kit List'!$E$57,IF($A163='2016 Kit List'!$B$64,'2016 Kit List'!$E$64,IF($A163='2016 Kit List'!$B$70,'2016 Kit List'!$E$70,IF($A163='2016 Kit List'!$B$71,'2016 Kit List'!$E$71,IF($A163='2016 Kit List'!$B$72,'2016 Kit List'!$E$72,"")))))))))))))))))</f>
        <v>11.5</v>
      </c>
      <c r="F163" s="54" t="str">
        <f t="shared" si="18"/>
        <v/>
      </c>
      <c r="G163" s="68" t="str">
        <f t="shared" si="14"/>
        <v>No</v>
      </c>
      <c r="H163" s="68">
        <f t="shared" si="15"/>
        <v>162</v>
      </c>
      <c r="I163" s="68" t="str">
        <f t="shared" si="16"/>
        <v/>
      </c>
      <c r="J163" s="68" t="str">
        <f t="shared" si="13"/>
        <v/>
      </c>
      <c r="K163" s="68" t="str">
        <f t="shared" si="17"/>
        <v/>
      </c>
    </row>
    <row r="164" spans="1:11" x14ac:dyDescent="0.3">
      <c r="A164" s="36" t="s">
        <v>14</v>
      </c>
      <c r="B164" s="36" t="s">
        <v>116</v>
      </c>
      <c r="C164" s="36" t="s">
        <v>58</v>
      </c>
      <c r="D164" s="53" t="str">
        <f>IF('2016 Kit List'!AL14="","",'2016 Kit List'!AL14)</f>
        <v/>
      </c>
      <c r="E164" s="54">
        <f>IF($A164='2016 Kit List'!$B$3,'2016 Kit List'!$E$3,IF($A164='2016 Kit List'!$B$4,'2016 Kit List'!$E$4,IF($A164='2016 Kit List'!$B$10,'2016 Kit List'!$E$10,IF($A164='2016 Kit List'!$B$16,'2016 Kit List'!$E$16,IF($A164='2016 Kit List'!$B$21,'2016 Kit List'!$E$21,IF($A164='2016 Kit List'!$B$25,'2016 Kit List'!$E$25,IF($A164='2016 Kit List'!$B$26,'2016 Kit List'!$E$26,IF($A164='2016 Kit List'!$B$31,'2016 Kit List'!$E$31,IF($A164='2016 Kit List'!$B$36,'2016 Kit List'!$E$36,IF($A164='2016 Kit List'!$B$42,'2016 Kit List'!$E$42,IF($A164='2016 Kit List'!$B$47,'2016 Kit List'!$E$47,IF($A164='2016 Kit List'!$B$52,'2016 Kit List'!$E$52,IF($A164='2016 Kit List'!$B$57,'2016 Kit List'!$E$57,IF($A164='2016 Kit List'!$B$64,'2016 Kit List'!$E$64,IF($A164='2016 Kit List'!$B$70,'2016 Kit List'!$E$70,IF($A164='2016 Kit List'!$B$71,'2016 Kit List'!$E$71,IF($A164='2016 Kit List'!$B$72,'2016 Kit List'!$E$72,"")))))))))))))))))</f>
        <v>11.5</v>
      </c>
      <c r="F164" s="54" t="str">
        <f>IF(D164="","",D164*E164)</f>
        <v/>
      </c>
      <c r="G164" s="68" t="str">
        <f>IF($D164="","No","Yes")</f>
        <v>No</v>
      </c>
      <c r="H164" s="68">
        <f t="shared" si="15"/>
        <v>163</v>
      </c>
      <c r="I164" s="68" t="str">
        <f>IF(G164="No","",H164)</f>
        <v/>
      </c>
      <c r="J164" s="68" t="str">
        <f t="shared" si="13"/>
        <v/>
      </c>
      <c r="K164" s="68" t="str">
        <f>IF(J164&lt;&gt;"",H164,"")</f>
        <v/>
      </c>
    </row>
    <row r="165" spans="1:11" x14ac:dyDescent="0.3">
      <c r="A165" s="36" t="s">
        <v>14</v>
      </c>
      <c r="B165" s="36" t="s">
        <v>116</v>
      </c>
      <c r="C165" s="36" t="s">
        <v>45</v>
      </c>
      <c r="D165" s="53" t="str">
        <f>IF('2016 Kit List'!AO14="","",'2016 Kit List'!AO14)</f>
        <v/>
      </c>
      <c r="E165" s="54">
        <f>IF($A165='2016 Kit List'!$B$3,'2016 Kit List'!$E$3,IF($A165='2016 Kit List'!$B$4,'2016 Kit List'!$E$4,IF($A165='2016 Kit List'!$B$10,'2016 Kit List'!$E$10,IF($A165='2016 Kit List'!$B$16,'2016 Kit List'!$E$16,IF($A165='2016 Kit List'!$B$21,'2016 Kit List'!$E$21,IF($A165='2016 Kit List'!$B$25,'2016 Kit List'!$E$25,IF($A165='2016 Kit List'!$B$26,'2016 Kit List'!$E$26,IF($A165='2016 Kit List'!$B$31,'2016 Kit List'!$E$31,IF($A165='2016 Kit List'!$B$36,'2016 Kit List'!$E$36,IF($A165='2016 Kit List'!$B$42,'2016 Kit List'!$E$42,IF($A165='2016 Kit List'!$B$47,'2016 Kit List'!$E$47,IF($A165='2016 Kit List'!$B$52,'2016 Kit List'!$E$52,IF($A165='2016 Kit List'!$B$57,'2016 Kit List'!$E$57,IF($A165='2016 Kit List'!$B$64,'2016 Kit List'!$E$64,IF($A165='2016 Kit List'!$B$70,'2016 Kit List'!$E$70,IF($A165='2016 Kit List'!$B$71,'2016 Kit List'!$E$71,IF($A165='2016 Kit List'!$B$72,'2016 Kit List'!$E$72,"")))))))))))))))))</f>
        <v>11.5</v>
      </c>
      <c r="F165" s="54" t="str">
        <f t="shared" si="18"/>
        <v/>
      </c>
      <c r="G165" s="68" t="str">
        <f t="shared" si="14"/>
        <v>No</v>
      </c>
      <c r="H165" s="68">
        <f t="shared" si="15"/>
        <v>164</v>
      </c>
      <c r="I165" s="68" t="str">
        <f t="shared" si="16"/>
        <v/>
      </c>
      <c r="J165" s="68" t="str">
        <f t="shared" si="13"/>
        <v/>
      </c>
      <c r="K165" s="68" t="str">
        <f t="shared" si="17"/>
        <v/>
      </c>
    </row>
    <row r="166" spans="1:11" x14ac:dyDescent="0.3">
      <c r="A166" s="36" t="s">
        <v>14</v>
      </c>
      <c r="B166" s="36" t="s">
        <v>116</v>
      </c>
      <c r="C166" s="36" t="s">
        <v>43</v>
      </c>
      <c r="D166" s="53" t="str">
        <f>IF('2016 Kit List'!AP14="","",'2016 Kit List'!AP14)</f>
        <v/>
      </c>
      <c r="E166" s="54">
        <f>IF($A166='2016 Kit List'!$B$3,'2016 Kit List'!$E$3,IF($A166='2016 Kit List'!$B$4,'2016 Kit List'!$E$4,IF($A166='2016 Kit List'!$B$10,'2016 Kit List'!$E$10,IF($A166='2016 Kit List'!$B$16,'2016 Kit List'!$E$16,IF($A166='2016 Kit List'!$B$21,'2016 Kit List'!$E$21,IF($A166='2016 Kit List'!$B$25,'2016 Kit List'!$E$25,IF($A166='2016 Kit List'!$B$26,'2016 Kit List'!$E$26,IF($A166='2016 Kit List'!$B$31,'2016 Kit List'!$E$31,IF($A166='2016 Kit List'!$B$36,'2016 Kit List'!$E$36,IF($A166='2016 Kit List'!$B$42,'2016 Kit List'!$E$42,IF($A166='2016 Kit List'!$B$47,'2016 Kit List'!$E$47,IF($A166='2016 Kit List'!$B$52,'2016 Kit List'!$E$52,IF($A166='2016 Kit List'!$B$57,'2016 Kit List'!$E$57,IF($A166='2016 Kit List'!$B$64,'2016 Kit List'!$E$64,IF($A166='2016 Kit List'!$B$70,'2016 Kit List'!$E$70,IF($A166='2016 Kit List'!$B$71,'2016 Kit List'!$E$71,IF($A166='2016 Kit List'!$B$72,'2016 Kit List'!$E$72,"")))))))))))))))))</f>
        <v>11.5</v>
      </c>
      <c r="F166" s="54" t="str">
        <f t="shared" si="18"/>
        <v/>
      </c>
      <c r="G166" s="68" t="str">
        <f t="shared" si="14"/>
        <v>No</v>
      </c>
      <c r="H166" s="68">
        <f t="shared" si="15"/>
        <v>165</v>
      </c>
      <c r="I166" s="68" t="str">
        <f t="shared" si="16"/>
        <v/>
      </c>
      <c r="J166" s="68" t="str">
        <f t="shared" si="13"/>
        <v/>
      </c>
      <c r="K166" s="68" t="str">
        <f t="shared" si="17"/>
        <v/>
      </c>
    </row>
    <row r="167" spans="1:11" x14ac:dyDescent="0.3">
      <c r="A167" s="36" t="s">
        <v>14</v>
      </c>
      <c r="B167" s="36" t="s">
        <v>116</v>
      </c>
      <c r="C167" s="36" t="s">
        <v>50</v>
      </c>
      <c r="D167" s="53" t="str">
        <f>IF('2016 Kit List'!AQ14="","",'2016 Kit List'!AQ14)</f>
        <v/>
      </c>
      <c r="E167" s="54">
        <f>IF($A167='2016 Kit List'!$B$3,'2016 Kit List'!$E$3,IF($A167='2016 Kit List'!$B$4,'2016 Kit List'!$E$4,IF($A167='2016 Kit List'!$B$10,'2016 Kit List'!$E$10,IF($A167='2016 Kit List'!$B$16,'2016 Kit List'!$E$16,IF($A167='2016 Kit List'!$B$21,'2016 Kit List'!$E$21,IF($A167='2016 Kit List'!$B$25,'2016 Kit List'!$E$25,IF($A167='2016 Kit List'!$B$26,'2016 Kit List'!$E$26,IF($A167='2016 Kit List'!$B$31,'2016 Kit List'!$E$31,IF($A167='2016 Kit List'!$B$36,'2016 Kit List'!$E$36,IF($A167='2016 Kit List'!$B$42,'2016 Kit List'!$E$42,IF($A167='2016 Kit List'!$B$47,'2016 Kit List'!$E$47,IF($A167='2016 Kit List'!$B$52,'2016 Kit List'!$E$52,IF($A167='2016 Kit List'!$B$57,'2016 Kit List'!$E$57,IF($A167='2016 Kit List'!$B$64,'2016 Kit List'!$E$64,IF($A167='2016 Kit List'!$B$70,'2016 Kit List'!$E$70,IF($A167='2016 Kit List'!$B$71,'2016 Kit List'!$E$71,IF($A167='2016 Kit List'!$B$72,'2016 Kit List'!$E$72,"")))))))))))))))))</f>
        <v>11.5</v>
      </c>
      <c r="F167" s="54" t="str">
        <f t="shared" si="18"/>
        <v/>
      </c>
      <c r="G167" s="68" t="str">
        <f t="shared" si="14"/>
        <v>No</v>
      </c>
      <c r="H167" s="68">
        <f t="shared" si="15"/>
        <v>166</v>
      </c>
      <c r="I167" s="68" t="str">
        <f t="shared" si="16"/>
        <v/>
      </c>
      <c r="J167" s="68" t="str">
        <f t="shared" si="13"/>
        <v/>
      </c>
      <c r="K167" s="68" t="str">
        <f t="shared" si="17"/>
        <v/>
      </c>
    </row>
    <row r="168" spans="1:11" x14ac:dyDescent="0.3">
      <c r="A168" s="36" t="s">
        <v>14</v>
      </c>
      <c r="B168" s="36" t="s">
        <v>10</v>
      </c>
      <c r="C168" s="36" t="s">
        <v>41</v>
      </c>
      <c r="D168" s="53" t="str">
        <f>IF('2016 Kit List'!G15="","",'2016 Kit List'!G15)</f>
        <v/>
      </c>
      <c r="E168" s="54">
        <f>IF($A168='2016 Kit List'!$B$3,'2016 Kit List'!$E$3,IF($A168='2016 Kit List'!$B$4,'2016 Kit List'!$E$4,IF($A168='2016 Kit List'!$B$10,'2016 Kit List'!$E$10,IF($A168='2016 Kit List'!$B$16,'2016 Kit List'!$E$16,IF($A168='2016 Kit List'!$B$21,'2016 Kit List'!$E$21,IF($A168='2016 Kit List'!$B$25,'2016 Kit List'!$E$25,IF($A168='2016 Kit List'!$B$26,'2016 Kit List'!$E$26,IF($A168='2016 Kit List'!$B$31,'2016 Kit List'!$E$31,IF($A168='2016 Kit List'!$B$36,'2016 Kit List'!$E$36,IF($A168='2016 Kit List'!$B$42,'2016 Kit List'!$E$42,IF($A168='2016 Kit List'!$B$47,'2016 Kit List'!$E$47,IF($A168='2016 Kit List'!$B$52,'2016 Kit List'!$E$52,IF($A168='2016 Kit List'!$B$57,'2016 Kit List'!$E$57,IF($A168='2016 Kit List'!$B$64,'2016 Kit List'!$E$64,IF($A168='2016 Kit List'!$B$70,'2016 Kit List'!$E$70,IF($A168='2016 Kit List'!$B$71,'2016 Kit List'!$E$71,IF($A168='2016 Kit List'!$B$72,'2016 Kit List'!$E$72,"")))))))))))))))))</f>
        <v>11.5</v>
      </c>
      <c r="F168" s="54" t="str">
        <f t="shared" si="18"/>
        <v/>
      </c>
      <c r="G168" s="68" t="str">
        <f t="shared" si="14"/>
        <v>No</v>
      </c>
      <c r="H168" s="68">
        <f t="shared" si="15"/>
        <v>167</v>
      </c>
      <c r="I168" s="68" t="str">
        <f t="shared" si="16"/>
        <v/>
      </c>
      <c r="J168" s="68" t="str">
        <f t="shared" si="13"/>
        <v/>
      </c>
      <c r="K168" s="68" t="str">
        <f t="shared" si="17"/>
        <v/>
      </c>
    </row>
    <row r="169" spans="1:11" x14ac:dyDescent="0.3">
      <c r="A169" s="36" t="s">
        <v>14</v>
      </c>
      <c r="B169" s="36" t="s">
        <v>10</v>
      </c>
      <c r="C169" s="36" t="s">
        <v>42</v>
      </c>
      <c r="D169" s="53" t="str">
        <f>IF('2016 Kit List'!H15="","",'2016 Kit List'!H15)</f>
        <v/>
      </c>
      <c r="E169" s="54">
        <f>IF($A169='2016 Kit List'!$B$3,'2016 Kit List'!$E$3,IF($A169='2016 Kit List'!$B$4,'2016 Kit List'!$E$4,IF($A169='2016 Kit List'!$B$10,'2016 Kit List'!$E$10,IF($A169='2016 Kit List'!$B$16,'2016 Kit List'!$E$16,IF($A169='2016 Kit List'!$B$21,'2016 Kit List'!$E$21,IF($A169='2016 Kit List'!$B$25,'2016 Kit List'!$E$25,IF($A169='2016 Kit List'!$B$26,'2016 Kit List'!$E$26,IF($A169='2016 Kit List'!$B$31,'2016 Kit List'!$E$31,IF($A169='2016 Kit List'!$B$36,'2016 Kit List'!$E$36,IF($A169='2016 Kit List'!$B$42,'2016 Kit List'!$E$42,IF($A169='2016 Kit List'!$B$47,'2016 Kit List'!$E$47,IF($A169='2016 Kit List'!$B$52,'2016 Kit List'!$E$52,IF($A169='2016 Kit List'!$B$57,'2016 Kit List'!$E$57,IF($A169='2016 Kit List'!$B$64,'2016 Kit List'!$E$64,IF($A169='2016 Kit List'!$B$70,'2016 Kit List'!$E$70,IF($A169='2016 Kit List'!$B$71,'2016 Kit List'!$E$71,IF($A169='2016 Kit List'!$B$72,'2016 Kit List'!$E$72,"")))))))))))))))))</f>
        <v>11.5</v>
      </c>
      <c r="F169" s="54" t="str">
        <f t="shared" si="18"/>
        <v/>
      </c>
      <c r="G169" s="68" t="str">
        <f t="shared" si="14"/>
        <v>No</v>
      </c>
      <c r="H169" s="68">
        <f t="shared" si="15"/>
        <v>168</v>
      </c>
      <c r="I169" s="68" t="str">
        <f t="shared" si="16"/>
        <v/>
      </c>
      <c r="J169" s="68" t="str">
        <f t="shared" si="13"/>
        <v/>
      </c>
      <c r="K169" s="68" t="str">
        <f t="shared" si="17"/>
        <v/>
      </c>
    </row>
    <row r="170" spans="1:11" x14ac:dyDescent="0.3">
      <c r="A170" s="36" t="s">
        <v>14</v>
      </c>
      <c r="B170" s="36" t="s">
        <v>10</v>
      </c>
      <c r="C170" s="36" t="s">
        <v>46</v>
      </c>
      <c r="D170" s="53" t="str">
        <f>IF('2016 Kit List'!I15="","",'2016 Kit List'!I15)</f>
        <v/>
      </c>
      <c r="E170" s="54">
        <f>IF($A170='2016 Kit List'!$B$3,'2016 Kit List'!$E$3,IF($A170='2016 Kit List'!$B$4,'2016 Kit List'!$E$4,IF($A170='2016 Kit List'!$B$10,'2016 Kit List'!$E$10,IF($A170='2016 Kit List'!$B$16,'2016 Kit List'!$E$16,IF($A170='2016 Kit List'!$B$21,'2016 Kit List'!$E$21,IF($A170='2016 Kit List'!$B$25,'2016 Kit List'!$E$25,IF($A170='2016 Kit List'!$B$26,'2016 Kit List'!$E$26,IF($A170='2016 Kit List'!$B$31,'2016 Kit List'!$E$31,IF($A170='2016 Kit List'!$B$36,'2016 Kit List'!$E$36,IF($A170='2016 Kit List'!$B$42,'2016 Kit List'!$E$42,IF($A170='2016 Kit List'!$B$47,'2016 Kit List'!$E$47,IF($A170='2016 Kit List'!$B$52,'2016 Kit List'!$E$52,IF($A170='2016 Kit List'!$B$57,'2016 Kit List'!$E$57,IF($A170='2016 Kit List'!$B$64,'2016 Kit List'!$E$64,IF($A170='2016 Kit List'!$B$70,'2016 Kit List'!$E$70,IF($A170='2016 Kit List'!$B$71,'2016 Kit List'!$E$71,IF($A170='2016 Kit List'!$B$72,'2016 Kit List'!$E$72,"")))))))))))))))))</f>
        <v>11.5</v>
      </c>
      <c r="F170" s="54" t="str">
        <f t="shared" si="18"/>
        <v/>
      </c>
      <c r="G170" s="68" t="str">
        <f t="shared" si="14"/>
        <v>No</v>
      </c>
      <c r="H170" s="68">
        <f t="shared" si="15"/>
        <v>169</v>
      </c>
      <c r="I170" s="68" t="str">
        <f t="shared" si="16"/>
        <v/>
      </c>
      <c r="J170" s="68" t="str">
        <f t="shared" si="13"/>
        <v/>
      </c>
      <c r="K170" s="68" t="str">
        <f t="shared" si="17"/>
        <v/>
      </c>
    </row>
    <row r="171" spans="1:11" x14ac:dyDescent="0.3">
      <c r="A171" s="36" t="s">
        <v>14</v>
      </c>
      <c r="B171" s="36" t="s">
        <v>10</v>
      </c>
      <c r="C171" s="36" t="s">
        <v>49</v>
      </c>
      <c r="D171" s="53" t="str">
        <f>IF('2016 Kit List'!M15="","",'2016 Kit List'!M15)</f>
        <v/>
      </c>
      <c r="E171" s="54">
        <f>IF($A171='2016 Kit List'!$B$3,'2016 Kit List'!$E$3,IF($A171='2016 Kit List'!$B$4,'2016 Kit List'!$E$4,IF($A171='2016 Kit List'!$B$10,'2016 Kit List'!$E$10,IF($A171='2016 Kit List'!$B$16,'2016 Kit List'!$E$16,IF($A171='2016 Kit List'!$B$21,'2016 Kit List'!$E$21,IF($A171='2016 Kit List'!$B$25,'2016 Kit List'!$E$25,IF($A171='2016 Kit List'!$B$26,'2016 Kit List'!$E$26,IF($A171='2016 Kit List'!$B$31,'2016 Kit List'!$E$31,IF($A171='2016 Kit List'!$B$36,'2016 Kit List'!$E$36,IF($A171='2016 Kit List'!$B$42,'2016 Kit List'!$E$42,IF($A171='2016 Kit List'!$B$47,'2016 Kit List'!$E$47,IF($A171='2016 Kit List'!$B$52,'2016 Kit List'!$E$52,IF($A171='2016 Kit List'!$B$57,'2016 Kit List'!$E$57,IF($A171='2016 Kit List'!$B$64,'2016 Kit List'!$E$64,IF($A171='2016 Kit List'!$B$70,'2016 Kit List'!$E$70,IF($A171='2016 Kit List'!$B$71,'2016 Kit List'!$E$71,IF($A171='2016 Kit List'!$B$72,'2016 Kit List'!$E$72,"")))))))))))))))))</f>
        <v>11.5</v>
      </c>
      <c r="F171" s="54" t="str">
        <f t="shared" si="18"/>
        <v/>
      </c>
      <c r="G171" s="68" t="str">
        <f t="shared" si="14"/>
        <v>No</v>
      </c>
      <c r="H171" s="68">
        <f t="shared" si="15"/>
        <v>170</v>
      </c>
      <c r="I171" s="68" t="str">
        <f t="shared" si="16"/>
        <v/>
      </c>
      <c r="J171" s="68" t="str">
        <f t="shared" si="13"/>
        <v/>
      </c>
      <c r="K171" s="68" t="str">
        <f t="shared" si="17"/>
        <v/>
      </c>
    </row>
    <row r="172" spans="1:11" x14ac:dyDescent="0.3">
      <c r="A172" s="36" t="s">
        <v>14</v>
      </c>
      <c r="B172" s="36" t="s">
        <v>10</v>
      </c>
      <c r="C172" s="36" t="s">
        <v>47</v>
      </c>
      <c r="D172" s="53" t="str">
        <f>IF('2016 Kit List'!O15="","",'2016 Kit List'!O15)</f>
        <v/>
      </c>
      <c r="E172" s="54">
        <f>IF($A172='2016 Kit List'!$B$3,'2016 Kit List'!$E$3,IF($A172='2016 Kit List'!$B$4,'2016 Kit List'!$E$4,IF($A172='2016 Kit List'!$B$10,'2016 Kit List'!$E$10,IF($A172='2016 Kit List'!$B$16,'2016 Kit List'!$E$16,IF($A172='2016 Kit List'!$B$21,'2016 Kit List'!$E$21,IF($A172='2016 Kit List'!$B$25,'2016 Kit List'!$E$25,IF($A172='2016 Kit List'!$B$26,'2016 Kit List'!$E$26,IF($A172='2016 Kit List'!$B$31,'2016 Kit List'!$E$31,IF($A172='2016 Kit List'!$B$36,'2016 Kit List'!$E$36,IF($A172='2016 Kit List'!$B$42,'2016 Kit List'!$E$42,IF($A172='2016 Kit List'!$B$47,'2016 Kit List'!$E$47,IF($A172='2016 Kit List'!$B$52,'2016 Kit List'!$E$52,IF($A172='2016 Kit List'!$B$57,'2016 Kit List'!$E$57,IF($A172='2016 Kit List'!$B$64,'2016 Kit List'!$E$64,IF($A172='2016 Kit List'!$B$70,'2016 Kit List'!$E$70,IF($A172='2016 Kit List'!$B$71,'2016 Kit List'!$E$71,IF($A172='2016 Kit List'!$B$72,'2016 Kit List'!$E$72,"")))))))))))))))))</f>
        <v>11.5</v>
      </c>
      <c r="F172" s="54" t="str">
        <f t="shared" si="18"/>
        <v/>
      </c>
      <c r="G172" s="68" t="str">
        <f t="shared" si="14"/>
        <v>No</v>
      </c>
      <c r="H172" s="68">
        <f t="shared" si="15"/>
        <v>171</v>
      </c>
      <c r="I172" s="68" t="str">
        <f t="shared" si="16"/>
        <v/>
      </c>
      <c r="J172" s="68" t="str">
        <f t="shared" si="13"/>
        <v/>
      </c>
      <c r="K172" s="68" t="str">
        <f t="shared" si="17"/>
        <v/>
      </c>
    </row>
    <row r="173" spans="1:11" x14ac:dyDescent="0.3">
      <c r="A173" s="36" t="s">
        <v>14</v>
      </c>
      <c r="B173" s="36" t="s">
        <v>10</v>
      </c>
      <c r="C173" s="36" t="s">
        <v>52</v>
      </c>
      <c r="D173" s="53" t="str">
        <f>IF('2016 Kit List'!R15="","",'2016 Kit List'!R15)</f>
        <v/>
      </c>
      <c r="E173" s="54">
        <f>IF($A173='2016 Kit List'!$B$3,'2016 Kit List'!$E$3,IF($A173='2016 Kit List'!$B$4,'2016 Kit List'!$E$4,IF($A173='2016 Kit List'!$B$10,'2016 Kit List'!$E$10,IF($A173='2016 Kit List'!$B$16,'2016 Kit List'!$E$16,IF($A173='2016 Kit List'!$B$21,'2016 Kit List'!$E$21,IF($A173='2016 Kit List'!$B$25,'2016 Kit List'!$E$25,IF($A173='2016 Kit List'!$B$26,'2016 Kit List'!$E$26,IF($A173='2016 Kit List'!$B$31,'2016 Kit List'!$E$31,IF($A173='2016 Kit List'!$B$36,'2016 Kit List'!$E$36,IF($A173='2016 Kit List'!$B$42,'2016 Kit List'!$E$42,IF($A173='2016 Kit List'!$B$47,'2016 Kit List'!$E$47,IF($A173='2016 Kit List'!$B$52,'2016 Kit List'!$E$52,IF($A173='2016 Kit List'!$B$57,'2016 Kit List'!$E$57,IF($A173='2016 Kit List'!$B$64,'2016 Kit List'!$E$64,IF($A173='2016 Kit List'!$B$70,'2016 Kit List'!$E$70,IF($A173='2016 Kit List'!$B$71,'2016 Kit List'!$E$71,IF($A173='2016 Kit List'!$B$72,'2016 Kit List'!$E$72,"")))))))))))))))))</f>
        <v>11.5</v>
      </c>
      <c r="F173" s="54" t="str">
        <f t="shared" si="18"/>
        <v/>
      </c>
      <c r="G173" s="68" t="str">
        <f t="shared" si="14"/>
        <v>No</v>
      </c>
      <c r="H173" s="68">
        <f t="shared" si="15"/>
        <v>172</v>
      </c>
      <c r="I173" s="68" t="str">
        <f t="shared" si="16"/>
        <v/>
      </c>
      <c r="J173" s="68" t="str">
        <f t="shared" si="13"/>
        <v/>
      </c>
      <c r="K173" s="68" t="str">
        <f t="shared" si="17"/>
        <v/>
      </c>
    </row>
    <row r="174" spans="1:11" x14ac:dyDescent="0.3">
      <c r="A174" s="36" t="s">
        <v>14</v>
      </c>
      <c r="B174" s="36" t="s">
        <v>10</v>
      </c>
      <c r="C174" s="36" t="s">
        <v>40</v>
      </c>
      <c r="D174" s="53" t="str">
        <f>IF('2016 Kit List'!S15="","",'2016 Kit List'!S15)</f>
        <v/>
      </c>
      <c r="E174" s="54">
        <f>IF($A174='2016 Kit List'!$B$3,'2016 Kit List'!$E$3,IF($A174='2016 Kit List'!$B$4,'2016 Kit List'!$E$4,IF($A174='2016 Kit List'!$B$10,'2016 Kit List'!$E$10,IF($A174='2016 Kit List'!$B$16,'2016 Kit List'!$E$16,IF($A174='2016 Kit List'!$B$21,'2016 Kit List'!$E$21,IF($A174='2016 Kit List'!$B$25,'2016 Kit List'!$E$25,IF($A174='2016 Kit List'!$B$26,'2016 Kit List'!$E$26,IF($A174='2016 Kit List'!$B$31,'2016 Kit List'!$E$31,IF($A174='2016 Kit List'!$B$36,'2016 Kit List'!$E$36,IF($A174='2016 Kit List'!$B$42,'2016 Kit List'!$E$42,IF($A174='2016 Kit List'!$B$47,'2016 Kit List'!$E$47,IF($A174='2016 Kit List'!$B$52,'2016 Kit List'!$E$52,IF($A174='2016 Kit List'!$B$57,'2016 Kit List'!$E$57,IF($A174='2016 Kit List'!$B$64,'2016 Kit List'!$E$64,IF($A174='2016 Kit List'!$B$70,'2016 Kit List'!$E$70,IF($A174='2016 Kit List'!$B$71,'2016 Kit List'!$E$71,IF($A174='2016 Kit List'!$B$72,'2016 Kit List'!$E$72,"")))))))))))))))))</f>
        <v>11.5</v>
      </c>
      <c r="F174" s="54" t="str">
        <f t="shared" si="18"/>
        <v/>
      </c>
      <c r="G174" s="68" t="str">
        <f t="shared" si="14"/>
        <v>No</v>
      </c>
      <c r="H174" s="68">
        <f t="shared" si="15"/>
        <v>173</v>
      </c>
      <c r="I174" s="68" t="str">
        <f t="shared" si="16"/>
        <v/>
      </c>
      <c r="J174" s="68" t="str">
        <f t="shared" si="13"/>
        <v/>
      </c>
      <c r="K174" s="68" t="str">
        <f t="shared" si="17"/>
        <v/>
      </c>
    </row>
    <row r="175" spans="1:11" x14ac:dyDescent="0.3">
      <c r="A175" s="36" t="s">
        <v>14</v>
      </c>
      <c r="B175" s="36" t="s">
        <v>10</v>
      </c>
      <c r="C175" s="36" t="s">
        <v>54</v>
      </c>
      <c r="D175" s="53" t="str">
        <f>IF('2016 Kit List'!V15="","",'2016 Kit List'!V15)</f>
        <v/>
      </c>
      <c r="E175" s="54">
        <f>IF($A175='2016 Kit List'!$B$3,'2016 Kit List'!$E$3,IF($A175='2016 Kit List'!$B$4,'2016 Kit List'!$E$4,IF($A175='2016 Kit List'!$B$10,'2016 Kit List'!$E$10,IF($A175='2016 Kit List'!$B$16,'2016 Kit List'!$E$16,IF($A175='2016 Kit List'!$B$21,'2016 Kit List'!$E$21,IF($A175='2016 Kit List'!$B$25,'2016 Kit List'!$E$25,IF($A175='2016 Kit List'!$B$26,'2016 Kit List'!$E$26,IF($A175='2016 Kit List'!$B$31,'2016 Kit List'!$E$31,IF($A175='2016 Kit List'!$B$36,'2016 Kit List'!$E$36,IF($A175='2016 Kit List'!$B$42,'2016 Kit List'!$E$42,IF($A175='2016 Kit List'!$B$47,'2016 Kit List'!$E$47,IF($A175='2016 Kit List'!$B$52,'2016 Kit List'!$E$52,IF($A175='2016 Kit List'!$B$57,'2016 Kit List'!$E$57,IF($A175='2016 Kit List'!$B$64,'2016 Kit List'!$E$64,IF($A175='2016 Kit List'!$B$70,'2016 Kit List'!$E$70,IF($A175='2016 Kit List'!$B$71,'2016 Kit List'!$E$71,IF($A175='2016 Kit List'!$B$72,'2016 Kit List'!$E$72,"")))))))))))))))))</f>
        <v>11.5</v>
      </c>
      <c r="F175" s="54" t="str">
        <f t="shared" si="18"/>
        <v/>
      </c>
      <c r="G175" s="68" t="str">
        <f t="shared" si="14"/>
        <v>No</v>
      </c>
      <c r="H175" s="68">
        <f t="shared" si="15"/>
        <v>174</v>
      </c>
      <c r="I175" s="68" t="str">
        <f t="shared" si="16"/>
        <v/>
      </c>
      <c r="J175" s="68" t="str">
        <f t="shared" si="13"/>
        <v/>
      </c>
      <c r="K175" s="68" t="str">
        <f t="shared" si="17"/>
        <v/>
      </c>
    </row>
    <row r="176" spans="1:11" x14ac:dyDescent="0.3">
      <c r="A176" s="36" t="s">
        <v>14</v>
      </c>
      <c r="B176" s="36" t="s">
        <v>10</v>
      </c>
      <c r="C176" s="36" t="s">
        <v>48</v>
      </c>
      <c r="D176" s="53" t="str">
        <f>IF('2016 Kit List'!AA15="","",'2016 Kit List'!AA15)</f>
        <v/>
      </c>
      <c r="E176" s="54">
        <f>IF($A176='2016 Kit List'!$B$3,'2016 Kit List'!$E$3,IF($A176='2016 Kit List'!$B$4,'2016 Kit List'!$E$4,IF($A176='2016 Kit List'!$B$10,'2016 Kit List'!$E$10,IF($A176='2016 Kit List'!$B$16,'2016 Kit List'!$E$16,IF($A176='2016 Kit List'!$B$21,'2016 Kit List'!$E$21,IF($A176='2016 Kit List'!$B$25,'2016 Kit List'!$E$25,IF($A176='2016 Kit List'!$B$26,'2016 Kit List'!$E$26,IF($A176='2016 Kit List'!$B$31,'2016 Kit List'!$E$31,IF($A176='2016 Kit List'!$B$36,'2016 Kit List'!$E$36,IF($A176='2016 Kit List'!$B$42,'2016 Kit List'!$E$42,IF($A176='2016 Kit List'!$B$47,'2016 Kit List'!$E$47,IF($A176='2016 Kit List'!$B$52,'2016 Kit List'!$E$52,IF($A176='2016 Kit List'!$B$57,'2016 Kit List'!$E$57,IF($A176='2016 Kit List'!$B$64,'2016 Kit List'!$E$64,IF($A176='2016 Kit List'!$B$70,'2016 Kit List'!$E$70,IF($A176='2016 Kit List'!$B$71,'2016 Kit List'!$E$71,IF($A176='2016 Kit List'!$B$72,'2016 Kit List'!$E$72,"")))))))))))))))))</f>
        <v>11.5</v>
      </c>
      <c r="F176" s="54" t="str">
        <f t="shared" si="18"/>
        <v/>
      </c>
      <c r="G176" s="68" t="str">
        <f t="shared" si="14"/>
        <v>No</v>
      </c>
      <c r="H176" s="68">
        <f t="shared" si="15"/>
        <v>175</v>
      </c>
      <c r="I176" s="68" t="str">
        <f t="shared" si="16"/>
        <v/>
      </c>
      <c r="J176" s="68" t="str">
        <f t="shared" si="13"/>
        <v/>
      </c>
      <c r="K176" s="68" t="str">
        <f t="shared" si="17"/>
        <v/>
      </c>
    </row>
    <row r="177" spans="1:11" x14ac:dyDescent="0.3">
      <c r="A177" s="36" t="s">
        <v>14</v>
      </c>
      <c r="B177" s="36" t="s">
        <v>10</v>
      </c>
      <c r="C177" s="36" t="s">
        <v>51</v>
      </c>
      <c r="D177" s="53" t="str">
        <f>IF('2016 Kit List'!AH15="","",'2016 Kit List'!AH15)</f>
        <v/>
      </c>
      <c r="E177" s="54">
        <f>IF($A177='2016 Kit List'!$B$3,'2016 Kit List'!$E$3,IF($A177='2016 Kit List'!$B$4,'2016 Kit List'!$E$4,IF($A177='2016 Kit List'!$B$10,'2016 Kit List'!$E$10,IF($A177='2016 Kit List'!$B$16,'2016 Kit List'!$E$16,IF($A177='2016 Kit List'!$B$21,'2016 Kit List'!$E$21,IF($A177='2016 Kit List'!$B$25,'2016 Kit List'!$E$25,IF($A177='2016 Kit List'!$B$26,'2016 Kit List'!$E$26,IF($A177='2016 Kit List'!$B$31,'2016 Kit List'!$E$31,IF($A177='2016 Kit List'!$B$36,'2016 Kit List'!$E$36,IF($A177='2016 Kit List'!$B$42,'2016 Kit List'!$E$42,IF($A177='2016 Kit List'!$B$47,'2016 Kit List'!$E$47,IF($A177='2016 Kit List'!$B$52,'2016 Kit List'!$E$52,IF($A177='2016 Kit List'!$B$57,'2016 Kit List'!$E$57,IF($A177='2016 Kit List'!$B$64,'2016 Kit List'!$E$64,IF($A177='2016 Kit List'!$B$70,'2016 Kit List'!$E$70,IF($A177='2016 Kit List'!$B$71,'2016 Kit List'!$E$71,IF($A177='2016 Kit List'!$B$72,'2016 Kit List'!$E$72,"")))))))))))))))))</f>
        <v>11.5</v>
      </c>
      <c r="F177" s="54" t="str">
        <f t="shared" si="18"/>
        <v/>
      </c>
      <c r="G177" s="68" t="str">
        <f t="shared" si="14"/>
        <v>No</v>
      </c>
      <c r="H177" s="68">
        <f t="shared" si="15"/>
        <v>176</v>
      </c>
      <c r="I177" s="68" t="str">
        <f t="shared" si="16"/>
        <v/>
      </c>
      <c r="J177" s="68" t="str">
        <f t="shared" si="13"/>
        <v/>
      </c>
      <c r="K177" s="68" t="str">
        <f t="shared" si="17"/>
        <v/>
      </c>
    </row>
    <row r="178" spans="1:11" x14ac:dyDescent="0.3">
      <c r="A178" s="36" t="s">
        <v>14</v>
      </c>
      <c r="B178" s="36" t="s">
        <v>10</v>
      </c>
      <c r="C178" s="36" t="s">
        <v>53</v>
      </c>
      <c r="D178" s="53" t="str">
        <f>IF('2016 Kit List'!AJ15="","",'2016 Kit List'!AJ15)</f>
        <v/>
      </c>
      <c r="E178" s="54">
        <f>IF($A178='2016 Kit List'!$B$3,'2016 Kit List'!$E$3,IF($A178='2016 Kit List'!$B$4,'2016 Kit List'!$E$4,IF($A178='2016 Kit List'!$B$10,'2016 Kit List'!$E$10,IF($A178='2016 Kit List'!$B$16,'2016 Kit List'!$E$16,IF($A178='2016 Kit List'!$B$21,'2016 Kit List'!$E$21,IF($A178='2016 Kit List'!$B$25,'2016 Kit List'!$E$25,IF($A178='2016 Kit List'!$B$26,'2016 Kit List'!$E$26,IF($A178='2016 Kit List'!$B$31,'2016 Kit List'!$E$31,IF($A178='2016 Kit List'!$B$36,'2016 Kit List'!$E$36,IF($A178='2016 Kit List'!$B$42,'2016 Kit List'!$E$42,IF($A178='2016 Kit List'!$B$47,'2016 Kit List'!$E$47,IF($A178='2016 Kit List'!$B$52,'2016 Kit List'!$E$52,IF($A178='2016 Kit List'!$B$57,'2016 Kit List'!$E$57,IF($A178='2016 Kit List'!$B$64,'2016 Kit List'!$E$64,IF($A178='2016 Kit List'!$B$70,'2016 Kit List'!$E$70,IF($A178='2016 Kit List'!$B$71,'2016 Kit List'!$E$71,IF($A178='2016 Kit List'!$B$72,'2016 Kit List'!$E$72,"")))))))))))))))))</f>
        <v>11.5</v>
      </c>
      <c r="F178" s="54" t="str">
        <f t="shared" si="18"/>
        <v/>
      </c>
      <c r="G178" s="68" t="str">
        <f t="shared" si="14"/>
        <v>No</v>
      </c>
      <c r="H178" s="68">
        <f t="shared" si="15"/>
        <v>177</v>
      </c>
      <c r="I178" s="68" t="str">
        <f t="shared" si="16"/>
        <v/>
      </c>
      <c r="J178" s="68" t="str">
        <f t="shared" si="13"/>
        <v/>
      </c>
      <c r="K178" s="68" t="str">
        <f t="shared" si="17"/>
        <v/>
      </c>
    </row>
    <row r="179" spans="1:11" x14ac:dyDescent="0.3">
      <c r="A179" s="36" t="s">
        <v>14</v>
      </c>
      <c r="B179" s="36" t="s">
        <v>10</v>
      </c>
      <c r="C179" s="36" t="s">
        <v>58</v>
      </c>
      <c r="D179" s="53" t="str">
        <f>IF('2016 Kit List'!AL15="","",'2016 Kit List'!AL15)</f>
        <v/>
      </c>
      <c r="E179" s="54">
        <f>IF($A179='2016 Kit List'!$B$3,'2016 Kit List'!$E$3,IF($A179='2016 Kit List'!$B$4,'2016 Kit List'!$E$4,IF($A179='2016 Kit List'!$B$10,'2016 Kit List'!$E$10,IF($A179='2016 Kit List'!$B$16,'2016 Kit List'!$E$16,IF($A179='2016 Kit List'!$B$21,'2016 Kit List'!$E$21,IF($A179='2016 Kit List'!$B$25,'2016 Kit List'!$E$25,IF($A179='2016 Kit List'!$B$26,'2016 Kit List'!$E$26,IF($A179='2016 Kit List'!$B$31,'2016 Kit List'!$E$31,IF($A179='2016 Kit List'!$B$36,'2016 Kit List'!$E$36,IF($A179='2016 Kit List'!$B$42,'2016 Kit List'!$E$42,IF($A179='2016 Kit List'!$B$47,'2016 Kit List'!$E$47,IF($A179='2016 Kit List'!$B$52,'2016 Kit List'!$E$52,IF($A179='2016 Kit List'!$B$57,'2016 Kit List'!$E$57,IF($A179='2016 Kit List'!$B$64,'2016 Kit List'!$E$64,IF($A179='2016 Kit List'!$B$70,'2016 Kit List'!$E$70,IF($A179='2016 Kit List'!$B$71,'2016 Kit List'!$E$71,IF($A179='2016 Kit List'!$B$72,'2016 Kit List'!$E$72,"")))))))))))))))))</f>
        <v>11.5</v>
      </c>
      <c r="F179" s="54" t="str">
        <f>IF(D179="","",D179*E179)</f>
        <v/>
      </c>
      <c r="G179" s="68" t="str">
        <f>IF($D179="","No","Yes")</f>
        <v>No</v>
      </c>
      <c r="H179" s="68">
        <f t="shared" si="15"/>
        <v>178</v>
      </c>
      <c r="I179" s="68" t="str">
        <f>IF(G179="No","",H179)</f>
        <v/>
      </c>
      <c r="J179" s="68" t="str">
        <f t="shared" si="13"/>
        <v/>
      </c>
      <c r="K179" s="68" t="str">
        <f>IF(J179&lt;&gt;"",H179,"")</f>
        <v/>
      </c>
    </row>
    <row r="180" spans="1:11" x14ac:dyDescent="0.3">
      <c r="A180" s="36" t="s">
        <v>14</v>
      </c>
      <c r="B180" s="36" t="s">
        <v>10</v>
      </c>
      <c r="C180" s="36" t="s">
        <v>45</v>
      </c>
      <c r="D180" s="53" t="str">
        <f>IF('2016 Kit List'!AO15="","",'2016 Kit List'!AO15)</f>
        <v/>
      </c>
      <c r="E180" s="54">
        <f>IF($A180='2016 Kit List'!$B$3,'2016 Kit List'!$E$3,IF($A180='2016 Kit List'!$B$4,'2016 Kit List'!$E$4,IF($A180='2016 Kit List'!$B$10,'2016 Kit List'!$E$10,IF($A180='2016 Kit List'!$B$16,'2016 Kit List'!$E$16,IF($A180='2016 Kit List'!$B$21,'2016 Kit List'!$E$21,IF($A180='2016 Kit List'!$B$25,'2016 Kit List'!$E$25,IF($A180='2016 Kit List'!$B$26,'2016 Kit List'!$E$26,IF($A180='2016 Kit List'!$B$31,'2016 Kit List'!$E$31,IF($A180='2016 Kit List'!$B$36,'2016 Kit List'!$E$36,IF($A180='2016 Kit List'!$B$42,'2016 Kit List'!$E$42,IF($A180='2016 Kit List'!$B$47,'2016 Kit List'!$E$47,IF($A180='2016 Kit List'!$B$52,'2016 Kit List'!$E$52,IF($A180='2016 Kit List'!$B$57,'2016 Kit List'!$E$57,IF($A180='2016 Kit List'!$B$64,'2016 Kit List'!$E$64,IF($A180='2016 Kit List'!$B$70,'2016 Kit List'!$E$70,IF($A180='2016 Kit List'!$B$71,'2016 Kit List'!$E$71,IF($A180='2016 Kit List'!$B$72,'2016 Kit List'!$E$72,"")))))))))))))))))</f>
        <v>11.5</v>
      </c>
      <c r="F180" s="54" t="str">
        <f t="shared" si="18"/>
        <v/>
      </c>
      <c r="G180" s="68" t="str">
        <f t="shared" si="14"/>
        <v>No</v>
      </c>
      <c r="H180" s="68">
        <f t="shared" si="15"/>
        <v>179</v>
      </c>
      <c r="I180" s="68" t="str">
        <f t="shared" si="16"/>
        <v/>
      </c>
      <c r="J180" s="68" t="str">
        <f t="shared" si="13"/>
        <v/>
      </c>
      <c r="K180" s="68" t="str">
        <f t="shared" si="17"/>
        <v/>
      </c>
    </row>
    <row r="181" spans="1:11" x14ac:dyDescent="0.3">
      <c r="A181" s="36" t="s">
        <v>14</v>
      </c>
      <c r="B181" s="36" t="s">
        <v>10</v>
      </c>
      <c r="C181" s="36" t="s">
        <v>43</v>
      </c>
      <c r="D181" s="53" t="str">
        <f>IF('2016 Kit List'!AP15="","",'2016 Kit List'!AP15)</f>
        <v/>
      </c>
      <c r="E181" s="54">
        <f>IF($A181='2016 Kit List'!$B$3,'2016 Kit List'!$E$3,IF($A181='2016 Kit List'!$B$4,'2016 Kit List'!$E$4,IF($A181='2016 Kit List'!$B$10,'2016 Kit List'!$E$10,IF($A181='2016 Kit List'!$B$16,'2016 Kit List'!$E$16,IF($A181='2016 Kit List'!$B$21,'2016 Kit List'!$E$21,IF($A181='2016 Kit List'!$B$25,'2016 Kit List'!$E$25,IF($A181='2016 Kit List'!$B$26,'2016 Kit List'!$E$26,IF($A181='2016 Kit List'!$B$31,'2016 Kit List'!$E$31,IF($A181='2016 Kit List'!$B$36,'2016 Kit List'!$E$36,IF($A181='2016 Kit List'!$B$42,'2016 Kit List'!$E$42,IF($A181='2016 Kit List'!$B$47,'2016 Kit List'!$E$47,IF($A181='2016 Kit List'!$B$52,'2016 Kit List'!$E$52,IF($A181='2016 Kit List'!$B$57,'2016 Kit List'!$E$57,IF($A181='2016 Kit List'!$B$64,'2016 Kit List'!$E$64,IF($A181='2016 Kit List'!$B$70,'2016 Kit List'!$E$70,IF($A181='2016 Kit List'!$B$71,'2016 Kit List'!$E$71,IF($A181='2016 Kit List'!$B$72,'2016 Kit List'!$E$72,"")))))))))))))))))</f>
        <v>11.5</v>
      </c>
      <c r="F181" s="54" t="str">
        <f t="shared" si="18"/>
        <v/>
      </c>
      <c r="G181" s="68" t="str">
        <f t="shared" si="14"/>
        <v>No</v>
      </c>
      <c r="H181" s="68">
        <f t="shared" si="15"/>
        <v>180</v>
      </c>
      <c r="I181" s="68" t="str">
        <f t="shared" si="16"/>
        <v/>
      </c>
      <c r="J181" s="68" t="str">
        <f t="shared" si="13"/>
        <v/>
      </c>
      <c r="K181" s="68" t="str">
        <f t="shared" si="17"/>
        <v/>
      </c>
    </row>
    <row r="182" spans="1:11" x14ac:dyDescent="0.3">
      <c r="A182" s="36" t="s">
        <v>14</v>
      </c>
      <c r="B182" s="36" t="s">
        <v>10</v>
      </c>
      <c r="C182" s="36" t="s">
        <v>50</v>
      </c>
      <c r="D182" s="53" t="str">
        <f>IF('2016 Kit List'!AQ15="","",'2016 Kit List'!AQ15)</f>
        <v/>
      </c>
      <c r="E182" s="54">
        <f>IF($A182='2016 Kit List'!$B$3,'2016 Kit List'!$E$3,IF($A182='2016 Kit List'!$B$4,'2016 Kit List'!$E$4,IF($A182='2016 Kit List'!$B$10,'2016 Kit List'!$E$10,IF($A182='2016 Kit List'!$B$16,'2016 Kit List'!$E$16,IF($A182='2016 Kit List'!$B$21,'2016 Kit List'!$E$21,IF($A182='2016 Kit List'!$B$25,'2016 Kit List'!$E$25,IF($A182='2016 Kit List'!$B$26,'2016 Kit List'!$E$26,IF($A182='2016 Kit List'!$B$31,'2016 Kit List'!$E$31,IF($A182='2016 Kit List'!$B$36,'2016 Kit List'!$E$36,IF($A182='2016 Kit List'!$B$42,'2016 Kit List'!$E$42,IF($A182='2016 Kit List'!$B$47,'2016 Kit List'!$E$47,IF($A182='2016 Kit List'!$B$52,'2016 Kit List'!$E$52,IF($A182='2016 Kit List'!$B$57,'2016 Kit List'!$E$57,IF($A182='2016 Kit List'!$B$64,'2016 Kit List'!$E$64,IF($A182='2016 Kit List'!$B$70,'2016 Kit List'!$E$70,IF($A182='2016 Kit List'!$B$71,'2016 Kit List'!$E$71,IF($A182='2016 Kit List'!$B$72,'2016 Kit List'!$E$72,"")))))))))))))))))</f>
        <v>11.5</v>
      </c>
      <c r="F182" s="54" t="str">
        <f t="shared" si="18"/>
        <v/>
      </c>
      <c r="G182" s="68" t="str">
        <f t="shared" si="14"/>
        <v>No</v>
      </c>
      <c r="H182" s="68">
        <f t="shared" si="15"/>
        <v>181</v>
      </c>
      <c r="I182" s="68" t="str">
        <f t="shared" si="16"/>
        <v/>
      </c>
      <c r="J182" s="68" t="str">
        <f t="shared" si="13"/>
        <v/>
      </c>
      <c r="K182" s="68" t="str">
        <f t="shared" si="17"/>
        <v/>
      </c>
    </row>
    <row r="183" spans="1:11" x14ac:dyDescent="0.3">
      <c r="A183" s="36" t="s">
        <v>59</v>
      </c>
      <c r="B183" s="36" t="s">
        <v>111</v>
      </c>
      <c r="C183" s="36" t="s">
        <v>41</v>
      </c>
      <c r="D183" s="53" t="str">
        <f>IF('2016 Kit List'!G16="","",'2016 Kit List'!G16)</f>
        <v/>
      </c>
      <c r="E183" s="54">
        <f>IF($A183='2016 Kit List'!$B$3,'2016 Kit List'!$E$3,IF($A183='2016 Kit List'!$B$4,'2016 Kit List'!$E$4,IF($A183='2016 Kit List'!$B$10,'2016 Kit List'!$E$10,IF($A183='2016 Kit List'!$B$16,'2016 Kit List'!$E$16,IF($A183='2016 Kit List'!$B$21,'2016 Kit List'!$E$21,IF($A183='2016 Kit List'!$B$25,'2016 Kit List'!$E$25,IF($A183='2016 Kit List'!$B$26,'2016 Kit List'!$E$26,IF($A183='2016 Kit List'!$B$31,'2016 Kit List'!$E$31,IF($A183='2016 Kit List'!$B$36,'2016 Kit List'!$E$36,IF($A183='2016 Kit List'!$B$42,'2016 Kit List'!$E$42,IF($A183='2016 Kit List'!$B$47,'2016 Kit List'!$E$47,IF($A183='2016 Kit List'!$B$52,'2016 Kit List'!$E$52,IF($A183='2016 Kit List'!$B$57,'2016 Kit List'!$E$57,IF($A183='2016 Kit List'!$B$64,'2016 Kit List'!$E$64,IF($A183='2016 Kit List'!$B$70,'2016 Kit List'!$E$70,IF($A183='2016 Kit List'!$B$71,'2016 Kit List'!$E$71,IF($A183='2016 Kit List'!$B$72,'2016 Kit List'!$E$72,"")))))))))))))))))</f>
        <v>10</v>
      </c>
      <c r="F183" s="54" t="str">
        <f t="shared" ref="F183" si="19">IF(D183="","",D183*E183)</f>
        <v/>
      </c>
      <c r="G183" s="68" t="str">
        <f t="shared" si="14"/>
        <v>No</v>
      </c>
      <c r="H183" s="68">
        <f t="shared" si="15"/>
        <v>182</v>
      </c>
      <c r="I183" s="68" t="str">
        <f t="shared" ref="I183" si="20">IF(G183="No","",H183)</f>
        <v/>
      </c>
      <c r="J183" s="68" t="str">
        <f t="shared" si="13"/>
        <v/>
      </c>
      <c r="K183" s="68" t="str">
        <f t="shared" ref="K183" si="21">IF(J183&lt;&gt;"",H183,"")</f>
        <v/>
      </c>
    </row>
    <row r="184" spans="1:11" x14ac:dyDescent="0.3">
      <c r="A184" s="36" t="s">
        <v>59</v>
      </c>
      <c r="B184" s="36" t="s">
        <v>111</v>
      </c>
      <c r="C184" s="36" t="s">
        <v>42</v>
      </c>
      <c r="D184" s="53" t="str">
        <f>IF('2016 Kit List'!H16="","",'2016 Kit List'!H16)</f>
        <v/>
      </c>
      <c r="E184" s="54">
        <f>IF($A184='2016 Kit List'!$B$3,'2016 Kit List'!$E$3,IF($A184='2016 Kit List'!$B$4,'2016 Kit List'!$E$4,IF($A184='2016 Kit List'!$B$10,'2016 Kit List'!$E$10,IF($A184='2016 Kit List'!$B$16,'2016 Kit List'!$E$16,IF($A184='2016 Kit List'!$B$21,'2016 Kit List'!$E$21,IF($A184='2016 Kit List'!$B$25,'2016 Kit List'!$E$25,IF($A184='2016 Kit List'!$B$26,'2016 Kit List'!$E$26,IF($A184='2016 Kit List'!$B$31,'2016 Kit List'!$E$31,IF($A184='2016 Kit List'!$B$36,'2016 Kit List'!$E$36,IF($A184='2016 Kit List'!$B$42,'2016 Kit List'!$E$42,IF($A184='2016 Kit List'!$B$47,'2016 Kit List'!$E$47,IF($A184='2016 Kit List'!$B$52,'2016 Kit List'!$E$52,IF($A184='2016 Kit List'!$B$57,'2016 Kit List'!$E$57,IF($A184='2016 Kit List'!$B$64,'2016 Kit List'!$E$64,IF($A184='2016 Kit List'!$B$70,'2016 Kit List'!$E$70,IF($A184='2016 Kit List'!$B$71,'2016 Kit List'!$E$71,IF($A184='2016 Kit List'!$B$72,'2016 Kit List'!$E$72,"")))))))))))))))))</f>
        <v>10</v>
      </c>
      <c r="F184" s="54" t="str">
        <f t="shared" ref="F184:F185" si="22">IF(D184="","",D184*E184)</f>
        <v/>
      </c>
      <c r="G184" s="68" t="str">
        <f t="shared" si="14"/>
        <v>No</v>
      </c>
      <c r="H184" s="68">
        <f t="shared" si="15"/>
        <v>183</v>
      </c>
      <c r="I184" s="68" t="str">
        <f t="shared" ref="I184:I185" si="23">IF(G184="No","",H184)</f>
        <v/>
      </c>
      <c r="J184" s="68" t="str">
        <f t="shared" si="13"/>
        <v/>
      </c>
      <c r="K184" s="68" t="str">
        <f t="shared" ref="K184:K185" si="24">IF(J184&lt;&gt;"",H184,"")</f>
        <v/>
      </c>
    </row>
    <row r="185" spans="1:11" x14ac:dyDescent="0.3">
      <c r="A185" s="36" t="s">
        <v>59</v>
      </c>
      <c r="B185" s="36" t="s">
        <v>111</v>
      </c>
      <c r="C185" s="36" t="s">
        <v>54</v>
      </c>
      <c r="D185" s="53" t="str">
        <f>IF('2016 Kit List'!V16="","",'2016 Kit List'!V16)</f>
        <v/>
      </c>
      <c r="E185" s="54">
        <f>IF($A185='2016 Kit List'!$B$3,'2016 Kit List'!$E$3,IF($A185='2016 Kit List'!$B$4,'2016 Kit List'!$E$4,IF($A185='2016 Kit List'!$B$10,'2016 Kit List'!$E$10,IF($A185='2016 Kit List'!$B$16,'2016 Kit List'!$E$16,IF($A185='2016 Kit List'!$B$21,'2016 Kit List'!$E$21,IF($A185='2016 Kit List'!$B$25,'2016 Kit List'!$E$25,IF($A185='2016 Kit List'!$B$26,'2016 Kit List'!$E$26,IF($A185='2016 Kit List'!$B$31,'2016 Kit List'!$E$31,IF($A185='2016 Kit List'!$B$36,'2016 Kit List'!$E$36,IF($A185='2016 Kit List'!$B$42,'2016 Kit List'!$E$42,IF($A185='2016 Kit List'!$B$47,'2016 Kit List'!$E$47,IF($A185='2016 Kit List'!$B$52,'2016 Kit List'!$E$52,IF($A185='2016 Kit List'!$B$57,'2016 Kit List'!$E$57,IF($A185='2016 Kit List'!$B$64,'2016 Kit List'!$E$64,IF($A185='2016 Kit List'!$B$70,'2016 Kit List'!$E$70,IF($A185='2016 Kit List'!$B$71,'2016 Kit List'!$E$71,IF($A185='2016 Kit List'!$B$72,'2016 Kit List'!$E$72,"")))))))))))))))))</f>
        <v>10</v>
      </c>
      <c r="F185" s="54" t="str">
        <f t="shared" si="22"/>
        <v/>
      </c>
      <c r="G185" s="68" t="str">
        <f t="shared" si="14"/>
        <v>No</v>
      </c>
      <c r="H185" s="68">
        <f t="shared" si="15"/>
        <v>184</v>
      </c>
      <c r="I185" s="68" t="str">
        <f t="shared" si="23"/>
        <v/>
      </c>
      <c r="J185" s="68" t="str">
        <f t="shared" si="13"/>
        <v/>
      </c>
      <c r="K185" s="68" t="str">
        <f t="shared" si="24"/>
        <v/>
      </c>
    </row>
    <row r="186" spans="1:11" x14ac:dyDescent="0.3">
      <c r="A186" s="36" t="s">
        <v>59</v>
      </c>
      <c r="B186" s="36" t="s">
        <v>111</v>
      </c>
      <c r="C186" s="36" t="s">
        <v>44</v>
      </c>
      <c r="D186" s="53" t="str">
        <f>IF('2016 Kit List'!Y16="","",'2016 Kit List'!Y16)</f>
        <v/>
      </c>
      <c r="E186" s="54">
        <f>IF($A186='2016 Kit List'!$B$3,'2016 Kit List'!$E$3,IF($A186='2016 Kit List'!$B$4,'2016 Kit List'!$E$4,IF($A186='2016 Kit List'!$B$10,'2016 Kit List'!$E$10,IF($A186='2016 Kit List'!$B$16,'2016 Kit List'!$E$16,IF($A186='2016 Kit List'!$B$21,'2016 Kit List'!$E$21,IF($A186='2016 Kit List'!$B$25,'2016 Kit List'!$E$25,IF($A186='2016 Kit List'!$B$26,'2016 Kit List'!$E$26,IF($A186='2016 Kit List'!$B$31,'2016 Kit List'!$E$31,IF($A186='2016 Kit List'!$B$36,'2016 Kit List'!$E$36,IF($A186='2016 Kit List'!$B$42,'2016 Kit List'!$E$42,IF($A186='2016 Kit List'!$B$47,'2016 Kit List'!$E$47,IF($A186='2016 Kit List'!$B$52,'2016 Kit List'!$E$52,IF($A186='2016 Kit List'!$B$57,'2016 Kit List'!$E$57,IF($A186='2016 Kit List'!$B$64,'2016 Kit List'!$E$64,IF($A186='2016 Kit List'!$B$70,'2016 Kit List'!$E$70,IF($A186='2016 Kit List'!$B$71,'2016 Kit List'!$E$71,IF($A186='2016 Kit List'!$B$72,'2016 Kit List'!$E$72,"")))))))))))))))))</f>
        <v>10</v>
      </c>
      <c r="F186" s="54" t="str">
        <f t="shared" ref="F186:F187" si="25">IF(D186="","",D186*E186)</f>
        <v/>
      </c>
      <c r="G186" s="68" t="str">
        <f t="shared" si="14"/>
        <v>No</v>
      </c>
      <c r="H186" s="68">
        <f t="shared" si="15"/>
        <v>185</v>
      </c>
      <c r="I186" s="68" t="str">
        <f t="shared" ref="I186:I187" si="26">IF(G186="No","",H186)</f>
        <v/>
      </c>
      <c r="J186" s="68" t="str">
        <f t="shared" si="13"/>
        <v/>
      </c>
      <c r="K186" s="68" t="str">
        <f t="shared" ref="K186:K187" si="27">IF(J186&lt;&gt;"",H186,"")</f>
        <v/>
      </c>
    </row>
    <row r="187" spans="1:11" x14ac:dyDescent="0.3">
      <c r="A187" s="36" t="s">
        <v>59</v>
      </c>
      <c r="B187" s="36" t="s">
        <v>111</v>
      </c>
      <c r="C187" s="36" t="s">
        <v>60</v>
      </c>
      <c r="D187" s="53" t="str">
        <f>IF('2016 Kit List'!Z16="","",'2016 Kit List'!Z16)</f>
        <v/>
      </c>
      <c r="E187" s="54">
        <f>IF($A187='2016 Kit List'!$B$3,'2016 Kit List'!$E$3,IF($A187='2016 Kit List'!$B$4,'2016 Kit List'!$E$4,IF($A187='2016 Kit List'!$B$10,'2016 Kit List'!$E$10,IF($A187='2016 Kit List'!$B$16,'2016 Kit List'!$E$16,IF($A187='2016 Kit List'!$B$21,'2016 Kit List'!$E$21,IF($A187='2016 Kit List'!$B$25,'2016 Kit List'!$E$25,IF($A187='2016 Kit List'!$B$26,'2016 Kit List'!$E$26,IF($A187='2016 Kit List'!$B$31,'2016 Kit List'!$E$31,IF($A187='2016 Kit List'!$B$36,'2016 Kit List'!$E$36,IF($A187='2016 Kit List'!$B$42,'2016 Kit List'!$E$42,IF($A187='2016 Kit List'!$B$47,'2016 Kit List'!$E$47,IF($A187='2016 Kit List'!$B$52,'2016 Kit List'!$E$52,IF($A187='2016 Kit List'!$B$57,'2016 Kit List'!$E$57,IF($A187='2016 Kit List'!$B$64,'2016 Kit List'!$E$64,IF($A187='2016 Kit List'!$B$70,'2016 Kit List'!$E$70,IF($A187='2016 Kit List'!$B$71,'2016 Kit List'!$E$71,IF($A187='2016 Kit List'!$B$72,'2016 Kit List'!$E$72,"")))))))))))))))))</f>
        <v>10</v>
      </c>
      <c r="F187" s="54" t="str">
        <f t="shared" si="25"/>
        <v/>
      </c>
      <c r="G187" s="68" t="str">
        <f t="shared" si="14"/>
        <v>No</v>
      </c>
      <c r="H187" s="68">
        <f t="shared" si="15"/>
        <v>186</v>
      </c>
      <c r="I187" s="68" t="str">
        <f t="shared" si="26"/>
        <v/>
      </c>
      <c r="J187" s="68" t="str">
        <f t="shared" si="13"/>
        <v/>
      </c>
      <c r="K187" s="68" t="str">
        <f t="shared" si="27"/>
        <v/>
      </c>
    </row>
    <row r="188" spans="1:11" x14ac:dyDescent="0.3">
      <c r="A188" s="36" t="s">
        <v>59</v>
      </c>
      <c r="B188" s="36" t="s">
        <v>111</v>
      </c>
      <c r="C188" s="36" t="s">
        <v>61</v>
      </c>
      <c r="D188" s="53" t="str">
        <f>IF('2016 Kit List'!AG16="","",'2016 Kit List'!AG16)</f>
        <v/>
      </c>
      <c r="E188" s="54">
        <f>IF($A188='2016 Kit List'!$B$3,'2016 Kit List'!$E$3,IF($A188='2016 Kit List'!$B$4,'2016 Kit List'!$E$4,IF($A188='2016 Kit List'!$B$10,'2016 Kit List'!$E$10,IF($A188='2016 Kit List'!$B$16,'2016 Kit List'!$E$16,IF($A188='2016 Kit List'!$B$21,'2016 Kit List'!$E$21,IF($A188='2016 Kit List'!$B$25,'2016 Kit List'!$E$25,IF($A188='2016 Kit List'!$B$26,'2016 Kit List'!$E$26,IF($A188='2016 Kit List'!$B$31,'2016 Kit List'!$E$31,IF($A188='2016 Kit List'!$B$36,'2016 Kit List'!$E$36,IF($A188='2016 Kit List'!$B$42,'2016 Kit List'!$E$42,IF($A188='2016 Kit List'!$B$47,'2016 Kit List'!$E$47,IF($A188='2016 Kit List'!$B$52,'2016 Kit List'!$E$52,IF($A188='2016 Kit List'!$B$57,'2016 Kit List'!$E$57,IF($A188='2016 Kit List'!$B$64,'2016 Kit List'!$E$64,IF($A188='2016 Kit List'!$B$70,'2016 Kit List'!$E$70,IF($A188='2016 Kit List'!$B$71,'2016 Kit List'!$E$71,IF($A188='2016 Kit List'!$B$72,'2016 Kit List'!$E$72,"")))))))))))))))))</f>
        <v>10</v>
      </c>
      <c r="F188" s="54" t="str">
        <f t="shared" ref="F188:F189" si="28">IF(D188="","",D188*E188)</f>
        <v/>
      </c>
      <c r="G188" s="68" t="str">
        <f t="shared" si="14"/>
        <v>No</v>
      </c>
      <c r="H188" s="68">
        <f t="shared" si="15"/>
        <v>187</v>
      </c>
      <c r="I188" s="68" t="str">
        <f t="shared" ref="I188:I189" si="29">IF(G188="No","",H188)</f>
        <v/>
      </c>
      <c r="J188" s="68" t="str">
        <f t="shared" si="13"/>
        <v/>
      </c>
      <c r="K188" s="68" t="str">
        <f t="shared" ref="K188:K189" si="30">IF(J188&lt;&gt;"",H188,"")</f>
        <v/>
      </c>
    </row>
    <row r="189" spans="1:11" x14ac:dyDescent="0.3">
      <c r="A189" s="36" t="s">
        <v>59</v>
      </c>
      <c r="B189" s="36" t="s">
        <v>111</v>
      </c>
      <c r="C189" s="36" t="s">
        <v>53</v>
      </c>
      <c r="D189" s="53" t="str">
        <f>IF('2016 Kit List'!AJ16="","",'2016 Kit List'!AJ16)</f>
        <v/>
      </c>
      <c r="E189" s="54">
        <f>IF($A189='2016 Kit List'!$B$3,'2016 Kit List'!$E$3,IF($A189='2016 Kit List'!$B$4,'2016 Kit List'!$E$4,IF($A189='2016 Kit List'!$B$10,'2016 Kit List'!$E$10,IF($A189='2016 Kit List'!$B$16,'2016 Kit List'!$E$16,IF($A189='2016 Kit List'!$B$21,'2016 Kit List'!$E$21,IF($A189='2016 Kit List'!$B$25,'2016 Kit List'!$E$25,IF($A189='2016 Kit List'!$B$26,'2016 Kit List'!$E$26,IF($A189='2016 Kit List'!$B$31,'2016 Kit List'!$E$31,IF($A189='2016 Kit List'!$B$36,'2016 Kit List'!$E$36,IF($A189='2016 Kit List'!$B$42,'2016 Kit List'!$E$42,IF($A189='2016 Kit List'!$B$47,'2016 Kit List'!$E$47,IF($A189='2016 Kit List'!$B$52,'2016 Kit List'!$E$52,IF($A189='2016 Kit List'!$B$57,'2016 Kit List'!$E$57,IF($A189='2016 Kit List'!$B$64,'2016 Kit List'!$E$64,IF($A189='2016 Kit List'!$B$70,'2016 Kit List'!$E$70,IF($A189='2016 Kit List'!$B$71,'2016 Kit List'!$E$71,IF($A189='2016 Kit List'!$B$72,'2016 Kit List'!$E$72,"")))))))))))))))))</f>
        <v>10</v>
      </c>
      <c r="F189" s="54" t="str">
        <f t="shared" si="28"/>
        <v/>
      </c>
      <c r="G189" s="68" t="str">
        <f t="shared" si="14"/>
        <v>No</v>
      </c>
      <c r="H189" s="68">
        <f t="shared" si="15"/>
        <v>188</v>
      </c>
      <c r="I189" s="68" t="str">
        <f t="shared" si="29"/>
        <v/>
      </c>
      <c r="J189" s="68" t="str">
        <f t="shared" si="13"/>
        <v/>
      </c>
      <c r="K189" s="68" t="str">
        <f t="shared" si="30"/>
        <v/>
      </c>
    </row>
    <row r="190" spans="1:11" x14ac:dyDescent="0.3">
      <c r="A190" s="36" t="s">
        <v>59</v>
      </c>
      <c r="B190" s="36" t="s">
        <v>111</v>
      </c>
      <c r="C190" s="36" t="s">
        <v>50</v>
      </c>
      <c r="D190" s="53" t="str">
        <f>IF('2016 Kit List'!AQ16="","",'2016 Kit List'!AQ16)</f>
        <v/>
      </c>
      <c r="E190" s="54">
        <f>IF($A190='2016 Kit List'!$B$3,'2016 Kit List'!$E$3,IF($A190='2016 Kit List'!$B$4,'2016 Kit List'!$E$4,IF($A190='2016 Kit List'!$B$10,'2016 Kit List'!$E$10,IF($A190='2016 Kit List'!$B$16,'2016 Kit List'!$E$16,IF($A190='2016 Kit List'!$B$21,'2016 Kit List'!$E$21,IF($A190='2016 Kit List'!$B$25,'2016 Kit List'!$E$25,IF($A190='2016 Kit List'!$B$26,'2016 Kit List'!$E$26,IF($A190='2016 Kit List'!$B$31,'2016 Kit List'!$E$31,IF($A190='2016 Kit List'!$B$36,'2016 Kit List'!$E$36,IF($A190='2016 Kit List'!$B$42,'2016 Kit List'!$E$42,IF($A190='2016 Kit List'!$B$47,'2016 Kit List'!$E$47,IF($A190='2016 Kit List'!$B$52,'2016 Kit List'!$E$52,IF($A190='2016 Kit List'!$B$57,'2016 Kit List'!$E$57,IF($A190='2016 Kit List'!$B$64,'2016 Kit List'!$E$64,IF($A190='2016 Kit List'!$B$70,'2016 Kit List'!$E$70,IF($A190='2016 Kit List'!$B$71,'2016 Kit List'!$E$71,IF($A190='2016 Kit List'!$B$72,'2016 Kit List'!$E$72,"")))))))))))))))))</f>
        <v>10</v>
      </c>
      <c r="F190" s="54" t="str">
        <f t="shared" ref="F190:F197" si="31">IF(D190="","",D190*E190)</f>
        <v/>
      </c>
      <c r="G190" s="68" t="str">
        <f t="shared" si="14"/>
        <v>No</v>
      </c>
      <c r="H190" s="68">
        <f t="shared" si="15"/>
        <v>189</v>
      </c>
      <c r="I190" s="68" t="str">
        <f t="shared" ref="I190:I197" si="32">IF(G190="No","",H190)</f>
        <v/>
      </c>
      <c r="J190" s="68" t="str">
        <f t="shared" si="13"/>
        <v/>
      </c>
      <c r="K190" s="68" t="str">
        <f t="shared" ref="K190:K197" si="33">IF(J190&lt;&gt;"",H190,"")</f>
        <v/>
      </c>
    </row>
    <row r="191" spans="1:11" x14ac:dyDescent="0.3">
      <c r="A191" s="36" t="s">
        <v>59</v>
      </c>
      <c r="B191" s="36" t="s">
        <v>114</v>
      </c>
      <c r="C191" s="36" t="s">
        <v>41</v>
      </c>
      <c r="D191" s="53" t="str">
        <f>IF('2016 Kit List'!G17="","",'2016 Kit List'!G17)</f>
        <v/>
      </c>
      <c r="E191" s="54">
        <f>IF($A191='2016 Kit List'!$B$3,'2016 Kit List'!$E$3,IF($A191='2016 Kit List'!$B$4,'2016 Kit List'!$E$4,IF($A191='2016 Kit List'!$B$10,'2016 Kit List'!$E$10,IF($A191='2016 Kit List'!$B$16,'2016 Kit List'!$E$16,IF($A191='2016 Kit List'!$B$21,'2016 Kit List'!$E$21,IF($A191='2016 Kit List'!$B$25,'2016 Kit List'!$E$25,IF($A191='2016 Kit List'!$B$26,'2016 Kit List'!$E$26,IF($A191='2016 Kit List'!$B$31,'2016 Kit List'!$E$31,IF($A191='2016 Kit List'!$B$36,'2016 Kit List'!$E$36,IF($A191='2016 Kit List'!$B$42,'2016 Kit List'!$E$42,IF($A191='2016 Kit List'!$B$47,'2016 Kit List'!$E$47,IF($A191='2016 Kit List'!$B$52,'2016 Kit List'!$E$52,IF($A191='2016 Kit List'!$B$57,'2016 Kit List'!$E$57,IF($A191='2016 Kit List'!$B$64,'2016 Kit List'!$E$64,IF($A191='2016 Kit List'!$B$70,'2016 Kit List'!$E$70,IF($A191='2016 Kit List'!$B$71,'2016 Kit List'!$E$71,IF($A191='2016 Kit List'!$B$72,'2016 Kit List'!$E$72,"")))))))))))))))))</f>
        <v>10</v>
      </c>
      <c r="F191" s="54" t="str">
        <f t="shared" si="31"/>
        <v/>
      </c>
      <c r="G191" s="68" t="str">
        <f t="shared" si="14"/>
        <v>No</v>
      </c>
      <c r="H191" s="68">
        <f t="shared" si="15"/>
        <v>190</v>
      </c>
      <c r="I191" s="68" t="str">
        <f t="shared" si="32"/>
        <v/>
      </c>
      <c r="J191" s="68" t="str">
        <f t="shared" si="13"/>
        <v/>
      </c>
      <c r="K191" s="68" t="str">
        <f t="shared" si="33"/>
        <v/>
      </c>
    </row>
    <row r="192" spans="1:11" x14ac:dyDescent="0.3">
      <c r="A192" s="36" t="s">
        <v>59</v>
      </c>
      <c r="B192" s="36" t="s">
        <v>114</v>
      </c>
      <c r="C192" s="36" t="s">
        <v>42</v>
      </c>
      <c r="D192" s="53" t="str">
        <f>IF('2016 Kit List'!H17="","",'2016 Kit List'!H17)</f>
        <v/>
      </c>
      <c r="E192" s="54">
        <f>IF($A192='2016 Kit List'!$B$3,'2016 Kit List'!$E$3,IF($A192='2016 Kit List'!$B$4,'2016 Kit List'!$E$4,IF($A192='2016 Kit List'!$B$10,'2016 Kit List'!$E$10,IF($A192='2016 Kit List'!$B$16,'2016 Kit List'!$E$16,IF($A192='2016 Kit List'!$B$21,'2016 Kit List'!$E$21,IF($A192='2016 Kit List'!$B$25,'2016 Kit List'!$E$25,IF($A192='2016 Kit List'!$B$26,'2016 Kit List'!$E$26,IF($A192='2016 Kit List'!$B$31,'2016 Kit List'!$E$31,IF($A192='2016 Kit List'!$B$36,'2016 Kit List'!$E$36,IF($A192='2016 Kit List'!$B$42,'2016 Kit List'!$E$42,IF($A192='2016 Kit List'!$B$47,'2016 Kit List'!$E$47,IF($A192='2016 Kit List'!$B$52,'2016 Kit List'!$E$52,IF($A192='2016 Kit List'!$B$57,'2016 Kit List'!$E$57,IF($A192='2016 Kit List'!$B$64,'2016 Kit List'!$E$64,IF($A192='2016 Kit List'!$B$70,'2016 Kit List'!$E$70,IF($A192='2016 Kit List'!$B$71,'2016 Kit List'!$E$71,IF($A192='2016 Kit List'!$B$72,'2016 Kit List'!$E$72,"")))))))))))))))))</f>
        <v>10</v>
      </c>
      <c r="F192" s="54" t="str">
        <f t="shared" si="31"/>
        <v/>
      </c>
      <c r="G192" s="68" t="str">
        <f t="shared" si="14"/>
        <v>No</v>
      </c>
      <c r="H192" s="68">
        <f t="shared" si="15"/>
        <v>191</v>
      </c>
      <c r="I192" s="68" t="str">
        <f t="shared" si="32"/>
        <v/>
      </c>
      <c r="J192" s="68" t="str">
        <f t="shared" si="13"/>
        <v/>
      </c>
      <c r="K192" s="68" t="str">
        <f t="shared" si="33"/>
        <v/>
      </c>
    </row>
    <row r="193" spans="1:11" x14ac:dyDescent="0.3">
      <c r="A193" s="36" t="s">
        <v>59</v>
      </c>
      <c r="B193" s="36" t="s">
        <v>114</v>
      </c>
      <c r="C193" s="36" t="s">
        <v>54</v>
      </c>
      <c r="D193" s="53" t="str">
        <f>IF('2016 Kit List'!V17="","",'2016 Kit List'!V17)</f>
        <v/>
      </c>
      <c r="E193" s="54">
        <f>IF($A193='2016 Kit List'!$B$3,'2016 Kit List'!$E$3,IF($A193='2016 Kit List'!$B$4,'2016 Kit List'!$E$4,IF($A193='2016 Kit List'!$B$10,'2016 Kit List'!$E$10,IF($A193='2016 Kit List'!$B$16,'2016 Kit List'!$E$16,IF($A193='2016 Kit List'!$B$21,'2016 Kit List'!$E$21,IF($A193='2016 Kit List'!$B$25,'2016 Kit List'!$E$25,IF($A193='2016 Kit List'!$B$26,'2016 Kit List'!$E$26,IF($A193='2016 Kit List'!$B$31,'2016 Kit List'!$E$31,IF($A193='2016 Kit List'!$B$36,'2016 Kit List'!$E$36,IF($A193='2016 Kit List'!$B$42,'2016 Kit List'!$E$42,IF($A193='2016 Kit List'!$B$47,'2016 Kit List'!$E$47,IF($A193='2016 Kit List'!$B$52,'2016 Kit List'!$E$52,IF($A193='2016 Kit List'!$B$57,'2016 Kit List'!$E$57,IF($A193='2016 Kit List'!$B$64,'2016 Kit List'!$E$64,IF($A193='2016 Kit List'!$B$70,'2016 Kit List'!$E$70,IF($A193='2016 Kit List'!$B$71,'2016 Kit List'!$E$71,IF($A193='2016 Kit List'!$B$72,'2016 Kit List'!$E$72,"")))))))))))))))))</f>
        <v>10</v>
      </c>
      <c r="F193" s="54" t="str">
        <f t="shared" si="31"/>
        <v/>
      </c>
      <c r="G193" s="68" t="str">
        <f t="shared" si="14"/>
        <v>No</v>
      </c>
      <c r="H193" s="68">
        <f t="shared" si="15"/>
        <v>192</v>
      </c>
      <c r="I193" s="68" t="str">
        <f t="shared" si="32"/>
        <v/>
      </c>
      <c r="J193" s="68" t="str">
        <f t="shared" si="13"/>
        <v/>
      </c>
      <c r="K193" s="68" t="str">
        <f t="shared" si="33"/>
        <v/>
      </c>
    </row>
    <row r="194" spans="1:11" x14ac:dyDescent="0.3">
      <c r="A194" s="36" t="s">
        <v>59</v>
      </c>
      <c r="B194" s="36" t="s">
        <v>114</v>
      </c>
      <c r="C194" s="36" t="s">
        <v>44</v>
      </c>
      <c r="D194" s="53" t="str">
        <f>IF('2016 Kit List'!Y17="","",'2016 Kit List'!Y17)</f>
        <v/>
      </c>
      <c r="E194" s="54">
        <f>IF($A194='2016 Kit List'!$B$3,'2016 Kit List'!$E$3,IF($A194='2016 Kit List'!$B$4,'2016 Kit List'!$E$4,IF($A194='2016 Kit List'!$B$10,'2016 Kit List'!$E$10,IF($A194='2016 Kit List'!$B$16,'2016 Kit List'!$E$16,IF($A194='2016 Kit List'!$B$21,'2016 Kit List'!$E$21,IF($A194='2016 Kit List'!$B$25,'2016 Kit List'!$E$25,IF($A194='2016 Kit List'!$B$26,'2016 Kit List'!$E$26,IF($A194='2016 Kit List'!$B$31,'2016 Kit List'!$E$31,IF($A194='2016 Kit List'!$B$36,'2016 Kit List'!$E$36,IF($A194='2016 Kit List'!$B$42,'2016 Kit List'!$E$42,IF($A194='2016 Kit List'!$B$47,'2016 Kit List'!$E$47,IF($A194='2016 Kit List'!$B$52,'2016 Kit List'!$E$52,IF($A194='2016 Kit List'!$B$57,'2016 Kit List'!$E$57,IF($A194='2016 Kit List'!$B$64,'2016 Kit List'!$E$64,IF($A194='2016 Kit List'!$B$70,'2016 Kit List'!$E$70,IF($A194='2016 Kit List'!$B$71,'2016 Kit List'!$E$71,IF($A194='2016 Kit List'!$B$72,'2016 Kit List'!$E$72,"")))))))))))))))))</f>
        <v>10</v>
      </c>
      <c r="F194" s="54" t="str">
        <f t="shared" si="31"/>
        <v/>
      </c>
      <c r="G194" s="68" t="str">
        <f t="shared" si="14"/>
        <v>No</v>
      </c>
      <c r="H194" s="68">
        <f t="shared" si="15"/>
        <v>193</v>
      </c>
      <c r="I194" s="68" t="str">
        <f t="shared" si="32"/>
        <v/>
      </c>
      <c r="J194" s="68" t="str">
        <f t="shared" ref="J194:J221" si="34">IFERROR(SMALL($I:$I,H194),"")</f>
        <v/>
      </c>
      <c r="K194" s="68" t="str">
        <f t="shared" si="33"/>
        <v/>
      </c>
    </row>
    <row r="195" spans="1:11" x14ac:dyDescent="0.3">
      <c r="A195" s="36" t="s">
        <v>59</v>
      </c>
      <c r="B195" s="36" t="s">
        <v>114</v>
      </c>
      <c r="C195" s="36" t="s">
        <v>60</v>
      </c>
      <c r="D195" s="53" t="str">
        <f>IF('2016 Kit List'!Z17="","",'2016 Kit List'!Z17)</f>
        <v/>
      </c>
      <c r="E195" s="54">
        <f>IF($A195='2016 Kit List'!$B$3,'2016 Kit List'!$E$3,IF($A195='2016 Kit List'!$B$4,'2016 Kit List'!$E$4,IF($A195='2016 Kit List'!$B$10,'2016 Kit List'!$E$10,IF($A195='2016 Kit List'!$B$16,'2016 Kit List'!$E$16,IF($A195='2016 Kit List'!$B$21,'2016 Kit List'!$E$21,IF($A195='2016 Kit List'!$B$25,'2016 Kit List'!$E$25,IF($A195='2016 Kit List'!$B$26,'2016 Kit List'!$E$26,IF($A195='2016 Kit List'!$B$31,'2016 Kit List'!$E$31,IF($A195='2016 Kit List'!$B$36,'2016 Kit List'!$E$36,IF($A195='2016 Kit List'!$B$42,'2016 Kit List'!$E$42,IF($A195='2016 Kit List'!$B$47,'2016 Kit List'!$E$47,IF($A195='2016 Kit List'!$B$52,'2016 Kit List'!$E$52,IF($A195='2016 Kit List'!$B$57,'2016 Kit List'!$E$57,IF($A195='2016 Kit List'!$B$64,'2016 Kit List'!$E$64,IF($A195='2016 Kit List'!$B$70,'2016 Kit List'!$E$70,IF($A195='2016 Kit List'!$B$71,'2016 Kit List'!$E$71,IF($A195='2016 Kit List'!$B$72,'2016 Kit List'!$E$72,"")))))))))))))))))</f>
        <v>10</v>
      </c>
      <c r="F195" s="54" t="str">
        <f t="shared" si="31"/>
        <v/>
      </c>
      <c r="G195" s="68" t="str">
        <f t="shared" ref="G195:G258" si="35">IF($D195="","No","Yes")</f>
        <v>No</v>
      </c>
      <c r="H195" s="68">
        <f t="shared" ref="H195:H258" si="36">ROW()-1</f>
        <v>194</v>
      </c>
      <c r="I195" s="68" t="str">
        <f t="shared" si="32"/>
        <v/>
      </c>
      <c r="J195" s="68" t="str">
        <f t="shared" si="34"/>
        <v/>
      </c>
      <c r="K195" s="68" t="str">
        <f t="shared" si="33"/>
        <v/>
      </c>
    </row>
    <row r="196" spans="1:11" x14ac:dyDescent="0.3">
      <c r="A196" s="36" t="s">
        <v>59</v>
      </c>
      <c r="B196" s="36" t="s">
        <v>114</v>
      </c>
      <c r="C196" s="36" t="s">
        <v>61</v>
      </c>
      <c r="D196" s="53" t="str">
        <f>IF('2016 Kit List'!AG17="","",'2016 Kit List'!AG17)</f>
        <v/>
      </c>
      <c r="E196" s="54">
        <f>IF($A196='2016 Kit List'!$B$3,'2016 Kit List'!$E$3,IF($A196='2016 Kit List'!$B$4,'2016 Kit List'!$E$4,IF($A196='2016 Kit List'!$B$10,'2016 Kit List'!$E$10,IF($A196='2016 Kit List'!$B$16,'2016 Kit List'!$E$16,IF($A196='2016 Kit List'!$B$21,'2016 Kit List'!$E$21,IF($A196='2016 Kit List'!$B$25,'2016 Kit List'!$E$25,IF($A196='2016 Kit List'!$B$26,'2016 Kit List'!$E$26,IF($A196='2016 Kit List'!$B$31,'2016 Kit List'!$E$31,IF($A196='2016 Kit List'!$B$36,'2016 Kit List'!$E$36,IF($A196='2016 Kit List'!$B$42,'2016 Kit List'!$E$42,IF($A196='2016 Kit List'!$B$47,'2016 Kit List'!$E$47,IF($A196='2016 Kit List'!$B$52,'2016 Kit List'!$E$52,IF($A196='2016 Kit List'!$B$57,'2016 Kit List'!$E$57,IF($A196='2016 Kit List'!$B$64,'2016 Kit List'!$E$64,IF($A196='2016 Kit List'!$B$70,'2016 Kit List'!$E$70,IF($A196='2016 Kit List'!$B$71,'2016 Kit List'!$E$71,IF($A196='2016 Kit List'!$B$72,'2016 Kit List'!$E$72,"")))))))))))))))))</f>
        <v>10</v>
      </c>
      <c r="F196" s="54" t="str">
        <f t="shared" si="31"/>
        <v/>
      </c>
      <c r="G196" s="68" t="str">
        <f t="shared" si="35"/>
        <v>No</v>
      </c>
      <c r="H196" s="68">
        <f t="shared" si="36"/>
        <v>195</v>
      </c>
      <c r="I196" s="68" t="str">
        <f t="shared" si="32"/>
        <v/>
      </c>
      <c r="J196" s="68" t="str">
        <f t="shared" si="34"/>
        <v/>
      </c>
      <c r="K196" s="68" t="str">
        <f t="shared" si="33"/>
        <v/>
      </c>
    </row>
    <row r="197" spans="1:11" x14ac:dyDescent="0.3">
      <c r="A197" s="36" t="s">
        <v>59</v>
      </c>
      <c r="B197" s="36" t="s">
        <v>114</v>
      </c>
      <c r="C197" s="36" t="s">
        <v>53</v>
      </c>
      <c r="D197" s="53" t="str">
        <f>IF('2016 Kit List'!AJ17="","",'2016 Kit List'!AJ17)</f>
        <v/>
      </c>
      <c r="E197" s="54">
        <f>IF($A197='2016 Kit List'!$B$3,'2016 Kit List'!$E$3,IF($A197='2016 Kit List'!$B$4,'2016 Kit List'!$E$4,IF($A197='2016 Kit List'!$B$10,'2016 Kit List'!$E$10,IF($A197='2016 Kit List'!$B$16,'2016 Kit List'!$E$16,IF($A197='2016 Kit List'!$B$21,'2016 Kit List'!$E$21,IF($A197='2016 Kit List'!$B$25,'2016 Kit List'!$E$25,IF($A197='2016 Kit List'!$B$26,'2016 Kit List'!$E$26,IF($A197='2016 Kit List'!$B$31,'2016 Kit List'!$E$31,IF($A197='2016 Kit List'!$B$36,'2016 Kit List'!$E$36,IF($A197='2016 Kit List'!$B$42,'2016 Kit List'!$E$42,IF($A197='2016 Kit List'!$B$47,'2016 Kit List'!$E$47,IF($A197='2016 Kit List'!$B$52,'2016 Kit List'!$E$52,IF($A197='2016 Kit List'!$B$57,'2016 Kit List'!$E$57,IF($A197='2016 Kit List'!$B$64,'2016 Kit List'!$E$64,IF($A197='2016 Kit List'!$B$70,'2016 Kit List'!$E$70,IF($A197='2016 Kit List'!$B$71,'2016 Kit List'!$E$71,IF($A197='2016 Kit List'!$B$72,'2016 Kit List'!$E$72,"")))))))))))))))))</f>
        <v>10</v>
      </c>
      <c r="F197" s="54" t="str">
        <f t="shared" si="31"/>
        <v/>
      </c>
      <c r="G197" s="68" t="str">
        <f t="shared" si="35"/>
        <v>No</v>
      </c>
      <c r="H197" s="68">
        <f t="shared" si="36"/>
        <v>196</v>
      </c>
      <c r="I197" s="68" t="str">
        <f t="shared" si="32"/>
        <v/>
      </c>
      <c r="J197" s="68" t="str">
        <f t="shared" si="34"/>
        <v/>
      </c>
      <c r="K197" s="68" t="str">
        <f t="shared" si="33"/>
        <v/>
      </c>
    </row>
    <row r="198" spans="1:11" x14ac:dyDescent="0.3">
      <c r="A198" s="36" t="s">
        <v>59</v>
      </c>
      <c r="B198" s="36" t="s">
        <v>114</v>
      </c>
      <c r="C198" s="36" t="s">
        <v>50</v>
      </c>
      <c r="D198" s="53" t="str">
        <f>IF('2016 Kit List'!AQ17="","",'2016 Kit List'!AQ17)</f>
        <v/>
      </c>
      <c r="E198" s="54">
        <f>IF($A198='2016 Kit List'!$B$3,'2016 Kit List'!$E$3,IF($A198='2016 Kit List'!$B$4,'2016 Kit List'!$E$4,IF($A198='2016 Kit List'!$B$10,'2016 Kit List'!$E$10,IF($A198='2016 Kit List'!$B$16,'2016 Kit List'!$E$16,IF($A198='2016 Kit List'!$B$21,'2016 Kit List'!$E$21,IF($A198='2016 Kit List'!$B$25,'2016 Kit List'!$E$25,IF($A198='2016 Kit List'!$B$26,'2016 Kit List'!$E$26,IF($A198='2016 Kit List'!$B$31,'2016 Kit List'!$E$31,IF($A198='2016 Kit List'!$B$36,'2016 Kit List'!$E$36,IF($A198='2016 Kit List'!$B$42,'2016 Kit List'!$E$42,IF($A198='2016 Kit List'!$B$47,'2016 Kit List'!$E$47,IF($A198='2016 Kit List'!$B$52,'2016 Kit List'!$E$52,IF($A198='2016 Kit List'!$B$57,'2016 Kit List'!$E$57,IF($A198='2016 Kit List'!$B$64,'2016 Kit List'!$E$64,IF($A198='2016 Kit List'!$B$70,'2016 Kit List'!$E$70,IF($A198='2016 Kit List'!$B$71,'2016 Kit List'!$E$71,IF($A198='2016 Kit List'!$B$72,'2016 Kit List'!$E$72,"")))))))))))))))))</f>
        <v>10</v>
      </c>
      <c r="F198" s="54" t="str">
        <f t="shared" ref="F198:F221" si="37">IF(D198="","",D198*E198)</f>
        <v/>
      </c>
      <c r="G198" s="68" t="str">
        <f t="shared" si="35"/>
        <v>No</v>
      </c>
      <c r="H198" s="68">
        <f t="shared" si="36"/>
        <v>197</v>
      </c>
      <c r="I198" s="68" t="str">
        <f t="shared" ref="I198:I221" si="38">IF(G198="No","",H198)</f>
        <v/>
      </c>
      <c r="J198" s="68" t="str">
        <f t="shared" si="34"/>
        <v/>
      </c>
      <c r="K198" s="68" t="str">
        <f t="shared" ref="K198:K221" si="39">IF(J198&lt;&gt;"",H198,"")</f>
        <v/>
      </c>
    </row>
    <row r="199" spans="1:11" x14ac:dyDescent="0.3">
      <c r="A199" s="36" t="s">
        <v>59</v>
      </c>
      <c r="B199" s="36" t="s">
        <v>115</v>
      </c>
      <c r="C199" s="36" t="s">
        <v>41</v>
      </c>
      <c r="D199" s="53" t="str">
        <f>IF('2016 Kit List'!G18="","",'2016 Kit List'!G18)</f>
        <v/>
      </c>
      <c r="E199" s="54">
        <f>IF($A199='2016 Kit List'!$B$3,'2016 Kit List'!$E$3,IF($A199='2016 Kit List'!$B$4,'2016 Kit List'!$E$4,IF($A199='2016 Kit List'!$B$10,'2016 Kit List'!$E$10,IF($A199='2016 Kit List'!$B$16,'2016 Kit List'!$E$16,IF($A199='2016 Kit List'!$B$21,'2016 Kit List'!$E$21,IF($A199='2016 Kit List'!$B$25,'2016 Kit List'!$E$25,IF($A199='2016 Kit List'!$B$26,'2016 Kit List'!$E$26,IF($A199='2016 Kit List'!$B$31,'2016 Kit List'!$E$31,IF($A199='2016 Kit List'!$B$36,'2016 Kit List'!$E$36,IF($A199='2016 Kit List'!$B$42,'2016 Kit List'!$E$42,IF($A199='2016 Kit List'!$B$47,'2016 Kit List'!$E$47,IF($A199='2016 Kit List'!$B$52,'2016 Kit List'!$E$52,IF($A199='2016 Kit List'!$B$57,'2016 Kit List'!$E$57,IF($A199='2016 Kit List'!$B$64,'2016 Kit List'!$E$64,IF($A199='2016 Kit List'!$B$70,'2016 Kit List'!$E$70,IF($A199='2016 Kit List'!$B$71,'2016 Kit List'!$E$71,IF($A199='2016 Kit List'!$B$72,'2016 Kit List'!$E$72,"")))))))))))))))))</f>
        <v>10</v>
      </c>
      <c r="F199" s="54" t="str">
        <f t="shared" si="37"/>
        <v/>
      </c>
      <c r="G199" s="68" t="str">
        <f t="shared" si="35"/>
        <v>No</v>
      </c>
      <c r="H199" s="68">
        <f t="shared" si="36"/>
        <v>198</v>
      </c>
      <c r="I199" s="68" t="str">
        <f t="shared" si="38"/>
        <v/>
      </c>
      <c r="J199" s="68" t="str">
        <f t="shared" si="34"/>
        <v/>
      </c>
      <c r="K199" s="68" t="str">
        <f t="shared" si="39"/>
        <v/>
      </c>
    </row>
    <row r="200" spans="1:11" x14ac:dyDescent="0.3">
      <c r="A200" s="36" t="s">
        <v>59</v>
      </c>
      <c r="B200" s="36" t="s">
        <v>115</v>
      </c>
      <c r="C200" s="36" t="s">
        <v>42</v>
      </c>
      <c r="D200" s="53" t="str">
        <f>IF('2016 Kit List'!H18="","",'2016 Kit List'!H18)</f>
        <v/>
      </c>
      <c r="E200" s="54">
        <f>IF($A200='2016 Kit List'!$B$3,'2016 Kit List'!$E$3,IF($A200='2016 Kit List'!$B$4,'2016 Kit List'!$E$4,IF($A200='2016 Kit List'!$B$10,'2016 Kit List'!$E$10,IF($A200='2016 Kit List'!$B$16,'2016 Kit List'!$E$16,IF($A200='2016 Kit List'!$B$21,'2016 Kit List'!$E$21,IF($A200='2016 Kit List'!$B$25,'2016 Kit List'!$E$25,IF($A200='2016 Kit List'!$B$26,'2016 Kit List'!$E$26,IF($A200='2016 Kit List'!$B$31,'2016 Kit List'!$E$31,IF($A200='2016 Kit List'!$B$36,'2016 Kit List'!$E$36,IF($A200='2016 Kit List'!$B$42,'2016 Kit List'!$E$42,IF($A200='2016 Kit List'!$B$47,'2016 Kit List'!$E$47,IF($A200='2016 Kit List'!$B$52,'2016 Kit List'!$E$52,IF($A200='2016 Kit List'!$B$57,'2016 Kit List'!$E$57,IF($A200='2016 Kit List'!$B$64,'2016 Kit List'!$E$64,IF($A200='2016 Kit List'!$B$70,'2016 Kit List'!$E$70,IF($A200='2016 Kit List'!$B$71,'2016 Kit List'!$E$71,IF($A200='2016 Kit List'!$B$72,'2016 Kit List'!$E$72,"")))))))))))))))))</f>
        <v>10</v>
      </c>
      <c r="F200" s="54" t="str">
        <f t="shared" si="37"/>
        <v/>
      </c>
      <c r="G200" s="68" t="str">
        <f t="shared" si="35"/>
        <v>No</v>
      </c>
      <c r="H200" s="68">
        <f t="shared" si="36"/>
        <v>199</v>
      </c>
      <c r="I200" s="68" t="str">
        <f t="shared" si="38"/>
        <v/>
      </c>
      <c r="J200" s="68" t="str">
        <f t="shared" si="34"/>
        <v/>
      </c>
      <c r="K200" s="68" t="str">
        <f t="shared" si="39"/>
        <v/>
      </c>
    </row>
    <row r="201" spans="1:11" x14ac:dyDescent="0.3">
      <c r="A201" s="36" t="s">
        <v>59</v>
      </c>
      <c r="B201" s="36" t="s">
        <v>115</v>
      </c>
      <c r="C201" s="36" t="s">
        <v>54</v>
      </c>
      <c r="D201" s="53" t="str">
        <f>IF('2016 Kit List'!V18="","",'2016 Kit List'!V18)</f>
        <v/>
      </c>
      <c r="E201" s="54">
        <f>IF($A201='2016 Kit List'!$B$3,'2016 Kit List'!$E$3,IF($A201='2016 Kit List'!$B$4,'2016 Kit List'!$E$4,IF($A201='2016 Kit List'!$B$10,'2016 Kit List'!$E$10,IF($A201='2016 Kit List'!$B$16,'2016 Kit List'!$E$16,IF($A201='2016 Kit List'!$B$21,'2016 Kit List'!$E$21,IF($A201='2016 Kit List'!$B$25,'2016 Kit List'!$E$25,IF($A201='2016 Kit List'!$B$26,'2016 Kit List'!$E$26,IF($A201='2016 Kit List'!$B$31,'2016 Kit List'!$E$31,IF($A201='2016 Kit List'!$B$36,'2016 Kit List'!$E$36,IF($A201='2016 Kit List'!$B$42,'2016 Kit List'!$E$42,IF($A201='2016 Kit List'!$B$47,'2016 Kit List'!$E$47,IF($A201='2016 Kit List'!$B$52,'2016 Kit List'!$E$52,IF($A201='2016 Kit List'!$B$57,'2016 Kit List'!$E$57,IF($A201='2016 Kit List'!$B$64,'2016 Kit List'!$E$64,IF($A201='2016 Kit List'!$B$70,'2016 Kit List'!$E$70,IF($A201='2016 Kit List'!$B$71,'2016 Kit List'!$E$71,IF($A201='2016 Kit List'!$B$72,'2016 Kit List'!$E$72,"")))))))))))))))))</f>
        <v>10</v>
      </c>
      <c r="F201" s="54" t="str">
        <f t="shared" si="37"/>
        <v/>
      </c>
      <c r="G201" s="68" t="str">
        <f t="shared" si="35"/>
        <v>No</v>
      </c>
      <c r="H201" s="68">
        <f t="shared" si="36"/>
        <v>200</v>
      </c>
      <c r="I201" s="68" t="str">
        <f t="shared" si="38"/>
        <v/>
      </c>
      <c r="J201" s="68" t="str">
        <f t="shared" si="34"/>
        <v/>
      </c>
      <c r="K201" s="68" t="str">
        <f t="shared" si="39"/>
        <v/>
      </c>
    </row>
    <row r="202" spans="1:11" x14ac:dyDescent="0.3">
      <c r="A202" s="36" t="s">
        <v>59</v>
      </c>
      <c r="B202" s="36" t="s">
        <v>115</v>
      </c>
      <c r="C202" s="36" t="s">
        <v>44</v>
      </c>
      <c r="D202" s="53" t="str">
        <f>IF('2016 Kit List'!Y18="","",'2016 Kit List'!Y18)</f>
        <v/>
      </c>
      <c r="E202" s="54">
        <f>IF($A202='2016 Kit List'!$B$3,'2016 Kit List'!$E$3,IF($A202='2016 Kit List'!$B$4,'2016 Kit List'!$E$4,IF($A202='2016 Kit List'!$B$10,'2016 Kit List'!$E$10,IF($A202='2016 Kit List'!$B$16,'2016 Kit List'!$E$16,IF($A202='2016 Kit List'!$B$21,'2016 Kit List'!$E$21,IF($A202='2016 Kit List'!$B$25,'2016 Kit List'!$E$25,IF($A202='2016 Kit List'!$B$26,'2016 Kit List'!$E$26,IF($A202='2016 Kit List'!$B$31,'2016 Kit List'!$E$31,IF($A202='2016 Kit List'!$B$36,'2016 Kit List'!$E$36,IF($A202='2016 Kit List'!$B$42,'2016 Kit List'!$E$42,IF($A202='2016 Kit List'!$B$47,'2016 Kit List'!$E$47,IF($A202='2016 Kit List'!$B$52,'2016 Kit List'!$E$52,IF($A202='2016 Kit List'!$B$57,'2016 Kit List'!$E$57,IF($A202='2016 Kit List'!$B$64,'2016 Kit List'!$E$64,IF($A202='2016 Kit List'!$B$70,'2016 Kit List'!$E$70,IF($A202='2016 Kit List'!$B$71,'2016 Kit List'!$E$71,IF($A202='2016 Kit List'!$B$72,'2016 Kit List'!$E$72,"")))))))))))))))))</f>
        <v>10</v>
      </c>
      <c r="F202" s="54" t="str">
        <f t="shared" si="37"/>
        <v/>
      </c>
      <c r="G202" s="68" t="str">
        <f t="shared" si="35"/>
        <v>No</v>
      </c>
      <c r="H202" s="68">
        <f t="shared" si="36"/>
        <v>201</v>
      </c>
      <c r="I202" s="68" t="str">
        <f t="shared" si="38"/>
        <v/>
      </c>
      <c r="J202" s="68" t="str">
        <f t="shared" si="34"/>
        <v/>
      </c>
      <c r="K202" s="68" t="str">
        <f t="shared" si="39"/>
        <v/>
      </c>
    </row>
    <row r="203" spans="1:11" x14ac:dyDescent="0.3">
      <c r="A203" s="36" t="s">
        <v>59</v>
      </c>
      <c r="B203" s="36" t="s">
        <v>115</v>
      </c>
      <c r="C203" s="36" t="s">
        <v>60</v>
      </c>
      <c r="D203" s="53" t="str">
        <f>IF('2016 Kit List'!Z18="","",'2016 Kit List'!Z18)</f>
        <v/>
      </c>
      <c r="E203" s="54">
        <f>IF($A203='2016 Kit List'!$B$3,'2016 Kit List'!$E$3,IF($A203='2016 Kit List'!$B$4,'2016 Kit List'!$E$4,IF($A203='2016 Kit List'!$B$10,'2016 Kit List'!$E$10,IF($A203='2016 Kit List'!$B$16,'2016 Kit List'!$E$16,IF($A203='2016 Kit List'!$B$21,'2016 Kit List'!$E$21,IF($A203='2016 Kit List'!$B$25,'2016 Kit List'!$E$25,IF($A203='2016 Kit List'!$B$26,'2016 Kit List'!$E$26,IF($A203='2016 Kit List'!$B$31,'2016 Kit List'!$E$31,IF($A203='2016 Kit List'!$B$36,'2016 Kit List'!$E$36,IF($A203='2016 Kit List'!$B$42,'2016 Kit List'!$E$42,IF($A203='2016 Kit List'!$B$47,'2016 Kit List'!$E$47,IF($A203='2016 Kit List'!$B$52,'2016 Kit List'!$E$52,IF($A203='2016 Kit List'!$B$57,'2016 Kit List'!$E$57,IF($A203='2016 Kit List'!$B$64,'2016 Kit List'!$E$64,IF($A203='2016 Kit List'!$B$70,'2016 Kit List'!$E$70,IF($A203='2016 Kit List'!$B$71,'2016 Kit List'!$E$71,IF($A203='2016 Kit List'!$B$72,'2016 Kit List'!$E$72,"")))))))))))))))))</f>
        <v>10</v>
      </c>
      <c r="F203" s="54" t="str">
        <f t="shared" si="37"/>
        <v/>
      </c>
      <c r="G203" s="68" t="str">
        <f t="shared" si="35"/>
        <v>No</v>
      </c>
      <c r="H203" s="68">
        <f t="shared" si="36"/>
        <v>202</v>
      </c>
      <c r="I203" s="68" t="str">
        <f t="shared" si="38"/>
        <v/>
      </c>
      <c r="J203" s="68" t="str">
        <f t="shared" si="34"/>
        <v/>
      </c>
      <c r="K203" s="68" t="str">
        <f t="shared" si="39"/>
        <v/>
      </c>
    </row>
    <row r="204" spans="1:11" x14ac:dyDescent="0.3">
      <c r="A204" s="36" t="s">
        <v>59</v>
      </c>
      <c r="B204" s="36" t="s">
        <v>115</v>
      </c>
      <c r="C204" s="36" t="s">
        <v>61</v>
      </c>
      <c r="D204" s="53" t="str">
        <f>IF('2016 Kit List'!AG18="","",'2016 Kit List'!AG18)</f>
        <v/>
      </c>
      <c r="E204" s="54">
        <f>IF($A204='2016 Kit List'!$B$3,'2016 Kit List'!$E$3,IF($A204='2016 Kit List'!$B$4,'2016 Kit List'!$E$4,IF($A204='2016 Kit List'!$B$10,'2016 Kit List'!$E$10,IF($A204='2016 Kit List'!$B$16,'2016 Kit List'!$E$16,IF($A204='2016 Kit List'!$B$21,'2016 Kit List'!$E$21,IF($A204='2016 Kit List'!$B$25,'2016 Kit List'!$E$25,IF($A204='2016 Kit List'!$B$26,'2016 Kit List'!$E$26,IF($A204='2016 Kit List'!$B$31,'2016 Kit List'!$E$31,IF($A204='2016 Kit List'!$B$36,'2016 Kit List'!$E$36,IF($A204='2016 Kit List'!$B$42,'2016 Kit List'!$E$42,IF($A204='2016 Kit List'!$B$47,'2016 Kit List'!$E$47,IF($A204='2016 Kit List'!$B$52,'2016 Kit List'!$E$52,IF($A204='2016 Kit List'!$B$57,'2016 Kit List'!$E$57,IF($A204='2016 Kit List'!$B$64,'2016 Kit List'!$E$64,IF($A204='2016 Kit List'!$B$70,'2016 Kit List'!$E$70,IF($A204='2016 Kit List'!$B$71,'2016 Kit List'!$E$71,IF($A204='2016 Kit List'!$B$72,'2016 Kit List'!$E$72,"")))))))))))))))))</f>
        <v>10</v>
      </c>
      <c r="F204" s="54" t="str">
        <f t="shared" si="37"/>
        <v/>
      </c>
      <c r="G204" s="68" t="str">
        <f t="shared" si="35"/>
        <v>No</v>
      </c>
      <c r="H204" s="68">
        <f t="shared" si="36"/>
        <v>203</v>
      </c>
      <c r="I204" s="68" t="str">
        <f t="shared" si="38"/>
        <v/>
      </c>
      <c r="J204" s="68" t="str">
        <f t="shared" si="34"/>
        <v/>
      </c>
      <c r="K204" s="68" t="str">
        <f t="shared" si="39"/>
        <v/>
      </c>
    </row>
    <row r="205" spans="1:11" x14ac:dyDescent="0.3">
      <c r="A205" s="36" t="s">
        <v>59</v>
      </c>
      <c r="B205" s="36" t="s">
        <v>115</v>
      </c>
      <c r="C205" s="36" t="s">
        <v>53</v>
      </c>
      <c r="D205" s="53" t="str">
        <f>IF('2016 Kit List'!AJ18="","",'2016 Kit List'!AJ18)</f>
        <v/>
      </c>
      <c r="E205" s="54">
        <f>IF($A205='2016 Kit List'!$B$3,'2016 Kit List'!$E$3,IF($A205='2016 Kit List'!$B$4,'2016 Kit List'!$E$4,IF($A205='2016 Kit List'!$B$10,'2016 Kit List'!$E$10,IF($A205='2016 Kit List'!$B$16,'2016 Kit List'!$E$16,IF($A205='2016 Kit List'!$B$21,'2016 Kit List'!$E$21,IF($A205='2016 Kit List'!$B$25,'2016 Kit List'!$E$25,IF($A205='2016 Kit List'!$B$26,'2016 Kit List'!$E$26,IF($A205='2016 Kit List'!$B$31,'2016 Kit List'!$E$31,IF($A205='2016 Kit List'!$B$36,'2016 Kit List'!$E$36,IF($A205='2016 Kit List'!$B$42,'2016 Kit List'!$E$42,IF($A205='2016 Kit List'!$B$47,'2016 Kit List'!$E$47,IF($A205='2016 Kit List'!$B$52,'2016 Kit List'!$E$52,IF($A205='2016 Kit List'!$B$57,'2016 Kit List'!$E$57,IF($A205='2016 Kit List'!$B$64,'2016 Kit List'!$E$64,IF($A205='2016 Kit List'!$B$70,'2016 Kit List'!$E$70,IF($A205='2016 Kit List'!$B$71,'2016 Kit List'!$E$71,IF($A205='2016 Kit List'!$B$72,'2016 Kit List'!$E$72,"")))))))))))))))))</f>
        <v>10</v>
      </c>
      <c r="F205" s="54" t="str">
        <f t="shared" si="37"/>
        <v/>
      </c>
      <c r="G205" s="68" t="str">
        <f t="shared" si="35"/>
        <v>No</v>
      </c>
      <c r="H205" s="68">
        <f t="shared" si="36"/>
        <v>204</v>
      </c>
      <c r="I205" s="68" t="str">
        <f t="shared" si="38"/>
        <v/>
      </c>
      <c r="J205" s="68" t="str">
        <f t="shared" si="34"/>
        <v/>
      </c>
      <c r="K205" s="68" t="str">
        <f t="shared" si="39"/>
        <v/>
      </c>
    </row>
    <row r="206" spans="1:11" x14ac:dyDescent="0.3">
      <c r="A206" s="36" t="s">
        <v>59</v>
      </c>
      <c r="B206" s="36" t="s">
        <v>115</v>
      </c>
      <c r="C206" s="36" t="s">
        <v>50</v>
      </c>
      <c r="D206" s="53" t="str">
        <f>IF('2016 Kit List'!AQ18="","",'2016 Kit List'!AQ18)</f>
        <v/>
      </c>
      <c r="E206" s="54">
        <f>IF($A206='2016 Kit List'!$B$3,'2016 Kit List'!$E$3,IF($A206='2016 Kit List'!$B$4,'2016 Kit List'!$E$4,IF($A206='2016 Kit List'!$B$10,'2016 Kit List'!$E$10,IF($A206='2016 Kit List'!$B$16,'2016 Kit List'!$E$16,IF($A206='2016 Kit List'!$B$21,'2016 Kit List'!$E$21,IF($A206='2016 Kit List'!$B$25,'2016 Kit List'!$E$25,IF($A206='2016 Kit List'!$B$26,'2016 Kit List'!$E$26,IF($A206='2016 Kit List'!$B$31,'2016 Kit List'!$E$31,IF($A206='2016 Kit List'!$B$36,'2016 Kit List'!$E$36,IF($A206='2016 Kit List'!$B$42,'2016 Kit List'!$E$42,IF($A206='2016 Kit List'!$B$47,'2016 Kit List'!$E$47,IF($A206='2016 Kit List'!$B$52,'2016 Kit List'!$E$52,IF($A206='2016 Kit List'!$B$57,'2016 Kit List'!$E$57,IF($A206='2016 Kit List'!$B$64,'2016 Kit List'!$E$64,IF($A206='2016 Kit List'!$B$70,'2016 Kit List'!$E$70,IF($A206='2016 Kit List'!$B$71,'2016 Kit List'!$E$71,IF($A206='2016 Kit List'!$B$72,'2016 Kit List'!$E$72,"")))))))))))))))))</f>
        <v>10</v>
      </c>
      <c r="F206" s="54" t="str">
        <f t="shared" si="37"/>
        <v/>
      </c>
      <c r="G206" s="68" t="str">
        <f t="shared" si="35"/>
        <v>No</v>
      </c>
      <c r="H206" s="68">
        <f t="shared" si="36"/>
        <v>205</v>
      </c>
      <c r="I206" s="68" t="str">
        <f t="shared" si="38"/>
        <v/>
      </c>
      <c r="J206" s="68" t="str">
        <f t="shared" si="34"/>
        <v/>
      </c>
      <c r="K206" s="68" t="str">
        <f t="shared" si="39"/>
        <v/>
      </c>
    </row>
    <row r="207" spans="1:11" x14ac:dyDescent="0.3">
      <c r="A207" s="36" t="s">
        <v>59</v>
      </c>
      <c r="B207" s="36" t="s">
        <v>116</v>
      </c>
      <c r="C207" s="36" t="s">
        <v>41</v>
      </c>
      <c r="D207" s="53" t="str">
        <f>IF('2016 Kit List'!G19="","",'2016 Kit List'!G19)</f>
        <v/>
      </c>
      <c r="E207" s="54">
        <f>IF($A207='2016 Kit List'!$B$3,'2016 Kit List'!$E$3,IF($A207='2016 Kit List'!$B$4,'2016 Kit List'!$E$4,IF($A207='2016 Kit List'!$B$10,'2016 Kit List'!$E$10,IF($A207='2016 Kit List'!$B$16,'2016 Kit List'!$E$16,IF($A207='2016 Kit List'!$B$21,'2016 Kit List'!$E$21,IF($A207='2016 Kit List'!$B$25,'2016 Kit List'!$E$25,IF($A207='2016 Kit List'!$B$26,'2016 Kit List'!$E$26,IF($A207='2016 Kit List'!$B$31,'2016 Kit List'!$E$31,IF($A207='2016 Kit List'!$B$36,'2016 Kit List'!$E$36,IF($A207='2016 Kit List'!$B$42,'2016 Kit List'!$E$42,IF($A207='2016 Kit List'!$B$47,'2016 Kit List'!$E$47,IF($A207='2016 Kit List'!$B$52,'2016 Kit List'!$E$52,IF($A207='2016 Kit List'!$B$57,'2016 Kit List'!$E$57,IF($A207='2016 Kit List'!$B$64,'2016 Kit List'!$E$64,IF($A207='2016 Kit List'!$B$70,'2016 Kit List'!$E$70,IF($A207='2016 Kit List'!$B$71,'2016 Kit List'!$E$71,IF($A207='2016 Kit List'!$B$72,'2016 Kit List'!$E$72,"")))))))))))))))))</f>
        <v>10</v>
      </c>
      <c r="F207" s="54" t="str">
        <f t="shared" si="37"/>
        <v/>
      </c>
      <c r="G207" s="68" t="str">
        <f t="shared" si="35"/>
        <v>No</v>
      </c>
      <c r="H207" s="68">
        <f t="shared" si="36"/>
        <v>206</v>
      </c>
      <c r="I207" s="68" t="str">
        <f t="shared" si="38"/>
        <v/>
      </c>
      <c r="J207" s="68" t="str">
        <f t="shared" si="34"/>
        <v/>
      </c>
      <c r="K207" s="68" t="str">
        <f t="shared" si="39"/>
        <v/>
      </c>
    </row>
    <row r="208" spans="1:11" x14ac:dyDescent="0.3">
      <c r="A208" s="36" t="s">
        <v>59</v>
      </c>
      <c r="B208" s="36" t="s">
        <v>116</v>
      </c>
      <c r="C208" s="36" t="s">
        <v>42</v>
      </c>
      <c r="D208" s="53" t="str">
        <f>IF('2016 Kit List'!H19="","",'2016 Kit List'!H19)</f>
        <v/>
      </c>
      <c r="E208" s="54">
        <f>IF($A208='2016 Kit List'!$B$3,'2016 Kit List'!$E$3,IF($A208='2016 Kit List'!$B$4,'2016 Kit List'!$E$4,IF($A208='2016 Kit List'!$B$10,'2016 Kit List'!$E$10,IF($A208='2016 Kit List'!$B$16,'2016 Kit List'!$E$16,IF($A208='2016 Kit List'!$B$21,'2016 Kit List'!$E$21,IF($A208='2016 Kit List'!$B$25,'2016 Kit List'!$E$25,IF($A208='2016 Kit List'!$B$26,'2016 Kit List'!$E$26,IF($A208='2016 Kit List'!$B$31,'2016 Kit List'!$E$31,IF($A208='2016 Kit List'!$B$36,'2016 Kit List'!$E$36,IF($A208='2016 Kit List'!$B$42,'2016 Kit List'!$E$42,IF($A208='2016 Kit List'!$B$47,'2016 Kit List'!$E$47,IF($A208='2016 Kit List'!$B$52,'2016 Kit List'!$E$52,IF($A208='2016 Kit List'!$B$57,'2016 Kit List'!$E$57,IF($A208='2016 Kit List'!$B$64,'2016 Kit List'!$E$64,IF($A208='2016 Kit List'!$B$70,'2016 Kit List'!$E$70,IF($A208='2016 Kit List'!$B$71,'2016 Kit List'!$E$71,IF($A208='2016 Kit List'!$B$72,'2016 Kit List'!$E$72,"")))))))))))))))))</f>
        <v>10</v>
      </c>
      <c r="F208" s="54" t="str">
        <f t="shared" si="37"/>
        <v/>
      </c>
      <c r="G208" s="68" t="str">
        <f t="shared" si="35"/>
        <v>No</v>
      </c>
      <c r="H208" s="68">
        <f t="shared" si="36"/>
        <v>207</v>
      </c>
      <c r="I208" s="68" t="str">
        <f t="shared" si="38"/>
        <v/>
      </c>
      <c r="J208" s="68" t="str">
        <f t="shared" si="34"/>
        <v/>
      </c>
      <c r="K208" s="68" t="str">
        <f t="shared" si="39"/>
        <v/>
      </c>
    </row>
    <row r="209" spans="1:11" x14ac:dyDescent="0.3">
      <c r="A209" s="36" t="s">
        <v>59</v>
      </c>
      <c r="B209" s="36" t="s">
        <v>116</v>
      </c>
      <c r="C209" s="36" t="s">
        <v>54</v>
      </c>
      <c r="D209" s="53" t="str">
        <f>IF('2016 Kit List'!V19="","",'2016 Kit List'!V19)</f>
        <v/>
      </c>
      <c r="E209" s="54">
        <f>IF($A209='2016 Kit List'!$B$3,'2016 Kit List'!$E$3,IF($A209='2016 Kit List'!$B$4,'2016 Kit List'!$E$4,IF($A209='2016 Kit List'!$B$10,'2016 Kit List'!$E$10,IF($A209='2016 Kit List'!$B$16,'2016 Kit List'!$E$16,IF($A209='2016 Kit List'!$B$21,'2016 Kit List'!$E$21,IF($A209='2016 Kit List'!$B$25,'2016 Kit List'!$E$25,IF($A209='2016 Kit List'!$B$26,'2016 Kit List'!$E$26,IF($A209='2016 Kit List'!$B$31,'2016 Kit List'!$E$31,IF($A209='2016 Kit List'!$B$36,'2016 Kit List'!$E$36,IF($A209='2016 Kit List'!$B$42,'2016 Kit List'!$E$42,IF($A209='2016 Kit List'!$B$47,'2016 Kit List'!$E$47,IF($A209='2016 Kit List'!$B$52,'2016 Kit List'!$E$52,IF($A209='2016 Kit List'!$B$57,'2016 Kit List'!$E$57,IF($A209='2016 Kit List'!$B$64,'2016 Kit List'!$E$64,IF($A209='2016 Kit List'!$B$70,'2016 Kit List'!$E$70,IF($A209='2016 Kit List'!$B$71,'2016 Kit List'!$E$71,IF($A209='2016 Kit List'!$B$72,'2016 Kit List'!$E$72,"")))))))))))))))))</f>
        <v>10</v>
      </c>
      <c r="F209" s="54" t="str">
        <f t="shared" si="37"/>
        <v/>
      </c>
      <c r="G209" s="68" t="str">
        <f t="shared" si="35"/>
        <v>No</v>
      </c>
      <c r="H209" s="68">
        <f t="shared" si="36"/>
        <v>208</v>
      </c>
      <c r="I209" s="68" t="str">
        <f t="shared" si="38"/>
        <v/>
      </c>
      <c r="J209" s="68" t="str">
        <f t="shared" si="34"/>
        <v/>
      </c>
      <c r="K209" s="68" t="str">
        <f t="shared" si="39"/>
        <v/>
      </c>
    </row>
    <row r="210" spans="1:11" x14ac:dyDescent="0.3">
      <c r="A210" s="36" t="s">
        <v>59</v>
      </c>
      <c r="B210" s="36" t="s">
        <v>116</v>
      </c>
      <c r="C210" s="36" t="s">
        <v>44</v>
      </c>
      <c r="D210" s="53" t="str">
        <f>IF('2016 Kit List'!Y19="","",'2016 Kit List'!Y19)</f>
        <v/>
      </c>
      <c r="E210" s="54">
        <f>IF($A210='2016 Kit List'!$B$3,'2016 Kit List'!$E$3,IF($A210='2016 Kit List'!$B$4,'2016 Kit List'!$E$4,IF($A210='2016 Kit List'!$B$10,'2016 Kit List'!$E$10,IF($A210='2016 Kit List'!$B$16,'2016 Kit List'!$E$16,IF($A210='2016 Kit List'!$B$21,'2016 Kit List'!$E$21,IF($A210='2016 Kit List'!$B$25,'2016 Kit List'!$E$25,IF($A210='2016 Kit List'!$B$26,'2016 Kit List'!$E$26,IF($A210='2016 Kit List'!$B$31,'2016 Kit List'!$E$31,IF($A210='2016 Kit List'!$B$36,'2016 Kit List'!$E$36,IF($A210='2016 Kit List'!$B$42,'2016 Kit List'!$E$42,IF($A210='2016 Kit List'!$B$47,'2016 Kit List'!$E$47,IF($A210='2016 Kit List'!$B$52,'2016 Kit List'!$E$52,IF($A210='2016 Kit List'!$B$57,'2016 Kit List'!$E$57,IF($A210='2016 Kit List'!$B$64,'2016 Kit List'!$E$64,IF($A210='2016 Kit List'!$B$70,'2016 Kit List'!$E$70,IF($A210='2016 Kit List'!$B$71,'2016 Kit List'!$E$71,IF($A210='2016 Kit List'!$B$72,'2016 Kit List'!$E$72,"")))))))))))))))))</f>
        <v>10</v>
      </c>
      <c r="F210" s="54" t="str">
        <f t="shared" si="37"/>
        <v/>
      </c>
      <c r="G210" s="68" t="str">
        <f t="shared" si="35"/>
        <v>No</v>
      </c>
      <c r="H210" s="68">
        <f t="shared" si="36"/>
        <v>209</v>
      </c>
      <c r="I210" s="68" t="str">
        <f t="shared" si="38"/>
        <v/>
      </c>
      <c r="J210" s="68" t="str">
        <f t="shared" si="34"/>
        <v/>
      </c>
      <c r="K210" s="68" t="str">
        <f t="shared" si="39"/>
        <v/>
      </c>
    </row>
    <row r="211" spans="1:11" x14ac:dyDescent="0.3">
      <c r="A211" s="36" t="s">
        <v>59</v>
      </c>
      <c r="B211" s="36" t="s">
        <v>116</v>
      </c>
      <c r="C211" s="36" t="s">
        <v>60</v>
      </c>
      <c r="D211" s="53" t="str">
        <f>IF('2016 Kit List'!Z19="","",'2016 Kit List'!Z19)</f>
        <v/>
      </c>
      <c r="E211" s="54">
        <f>IF($A211='2016 Kit List'!$B$3,'2016 Kit List'!$E$3,IF($A211='2016 Kit List'!$B$4,'2016 Kit List'!$E$4,IF($A211='2016 Kit List'!$B$10,'2016 Kit List'!$E$10,IF($A211='2016 Kit List'!$B$16,'2016 Kit List'!$E$16,IF($A211='2016 Kit List'!$B$21,'2016 Kit List'!$E$21,IF($A211='2016 Kit List'!$B$25,'2016 Kit List'!$E$25,IF($A211='2016 Kit List'!$B$26,'2016 Kit List'!$E$26,IF($A211='2016 Kit List'!$B$31,'2016 Kit List'!$E$31,IF($A211='2016 Kit List'!$B$36,'2016 Kit List'!$E$36,IF($A211='2016 Kit List'!$B$42,'2016 Kit List'!$E$42,IF($A211='2016 Kit List'!$B$47,'2016 Kit List'!$E$47,IF($A211='2016 Kit List'!$B$52,'2016 Kit List'!$E$52,IF($A211='2016 Kit List'!$B$57,'2016 Kit List'!$E$57,IF($A211='2016 Kit List'!$B$64,'2016 Kit List'!$E$64,IF($A211='2016 Kit List'!$B$70,'2016 Kit List'!$E$70,IF($A211='2016 Kit List'!$B$71,'2016 Kit List'!$E$71,IF($A211='2016 Kit List'!$B$72,'2016 Kit List'!$E$72,"")))))))))))))))))</f>
        <v>10</v>
      </c>
      <c r="F211" s="54" t="str">
        <f t="shared" si="37"/>
        <v/>
      </c>
      <c r="G211" s="68" t="str">
        <f t="shared" si="35"/>
        <v>No</v>
      </c>
      <c r="H211" s="68">
        <f t="shared" si="36"/>
        <v>210</v>
      </c>
      <c r="I211" s="68" t="str">
        <f t="shared" si="38"/>
        <v/>
      </c>
      <c r="J211" s="68" t="str">
        <f t="shared" si="34"/>
        <v/>
      </c>
      <c r="K211" s="68" t="str">
        <f t="shared" si="39"/>
        <v/>
      </c>
    </row>
    <row r="212" spans="1:11" x14ac:dyDescent="0.3">
      <c r="A212" s="36" t="s">
        <v>59</v>
      </c>
      <c r="B212" s="36" t="s">
        <v>116</v>
      </c>
      <c r="C212" s="36" t="s">
        <v>61</v>
      </c>
      <c r="D212" s="53" t="str">
        <f>IF('2016 Kit List'!AG19="","",'2016 Kit List'!AG19)</f>
        <v/>
      </c>
      <c r="E212" s="54">
        <f>IF($A212='2016 Kit List'!$B$3,'2016 Kit List'!$E$3,IF($A212='2016 Kit List'!$B$4,'2016 Kit List'!$E$4,IF($A212='2016 Kit List'!$B$10,'2016 Kit List'!$E$10,IF($A212='2016 Kit List'!$B$16,'2016 Kit List'!$E$16,IF($A212='2016 Kit List'!$B$21,'2016 Kit List'!$E$21,IF($A212='2016 Kit List'!$B$25,'2016 Kit List'!$E$25,IF($A212='2016 Kit List'!$B$26,'2016 Kit List'!$E$26,IF($A212='2016 Kit List'!$B$31,'2016 Kit List'!$E$31,IF($A212='2016 Kit List'!$B$36,'2016 Kit List'!$E$36,IF($A212='2016 Kit List'!$B$42,'2016 Kit List'!$E$42,IF($A212='2016 Kit List'!$B$47,'2016 Kit List'!$E$47,IF($A212='2016 Kit List'!$B$52,'2016 Kit List'!$E$52,IF($A212='2016 Kit List'!$B$57,'2016 Kit List'!$E$57,IF($A212='2016 Kit List'!$B$64,'2016 Kit List'!$E$64,IF($A212='2016 Kit List'!$B$70,'2016 Kit List'!$E$70,IF($A212='2016 Kit List'!$B$71,'2016 Kit List'!$E$71,IF($A212='2016 Kit List'!$B$72,'2016 Kit List'!$E$72,"")))))))))))))))))</f>
        <v>10</v>
      </c>
      <c r="F212" s="54" t="str">
        <f t="shared" si="37"/>
        <v/>
      </c>
      <c r="G212" s="68" t="str">
        <f t="shared" si="35"/>
        <v>No</v>
      </c>
      <c r="H212" s="68">
        <f t="shared" si="36"/>
        <v>211</v>
      </c>
      <c r="I212" s="68" t="str">
        <f t="shared" si="38"/>
        <v/>
      </c>
      <c r="J212" s="68" t="str">
        <f t="shared" si="34"/>
        <v/>
      </c>
      <c r="K212" s="68" t="str">
        <f t="shared" si="39"/>
        <v/>
      </c>
    </row>
    <row r="213" spans="1:11" x14ac:dyDescent="0.3">
      <c r="A213" s="36" t="s">
        <v>59</v>
      </c>
      <c r="B213" s="36" t="s">
        <v>116</v>
      </c>
      <c r="C213" s="36" t="s">
        <v>53</v>
      </c>
      <c r="D213" s="53" t="str">
        <f>IF('2016 Kit List'!AJ19="","",'2016 Kit List'!AJ19)</f>
        <v/>
      </c>
      <c r="E213" s="54">
        <f>IF($A213='2016 Kit List'!$B$3,'2016 Kit List'!$E$3,IF($A213='2016 Kit List'!$B$4,'2016 Kit List'!$E$4,IF($A213='2016 Kit List'!$B$10,'2016 Kit List'!$E$10,IF($A213='2016 Kit List'!$B$16,'2016 Kit List'!$E$16,IF($A213='2016 Kit List'!$B$21,'2016 Kit List'!$E$21,IF($A213='2016 Kit List'!$B$25,'2016 Kit List'!$E$25,IF($A213='2016 Kit List'!$B$26,'2016 Kit List'!$E$26,IF($A213='2016 Kit List'!$B$31,'2016 Kit List'!$E$31,IF($A213='2016 Kit List'!$B$36,'2016 Kit List'!$E$36,IF($A213='2016 Kit List'!$B$42,'2016 Kit List'!$E$42,IF($A213='2016 Kit List'!$B$47,'2016 Kit List'!$E$47,IF($A213='2016 Kit List'!$B$52,'2016 Kit List'!$E$52,IF($A213='2016 Kit List'!$B$57,'2016 Kit List'!$E$57,IF($A213='2016 Kit List'!$B$64,'2016 Kit List'!$E$64,IF($A213='2016 Kit List'!$B$70,'2016 Kit List'!$E$70,IF($A213='2016 Kit List'!$B$71,'2016 Kit List'!$E$71,IF($A213='2016 Kit List'!$B$72,'2016 Kit List'!$E$72,"")))))))))))))))))</f>
        <v>10</v>
      </c>
      <c r="F213" s="54" t="str">
        <f t="shared" si="37"/>
        <v/>
      </c>
      <c r="G213" s="68" t="str">
        <f t="shared" si="35"/>
        <v>No</v>
      </c>
      <c r="H213" s="68">
        <f t="shared" si="36"/>
        <v>212</v>
      </c>
      <c r="I213" s="68" t="str">
        <f t="shared" si="38"/>
        <v/>
      </c>
      <c r="J213" s="68" t="str">
        <f t="shared" si="34"/>
        <v/>
      </c>
      <c r="K213" s="68" t="str">
        <f t="shared" si="39"/>
        <v/>
      </c>
    </row>
    <row r="214" spans="1:11" x14ac:dyDescent="0.3">
      <c r="A214" s="36" t="s">
        <v>59</v>
      </c>
      <c r="B214" s="36" t="s">
        <v>116</v>
      </c>
      <c r="C214" s="36" t="s">
        <v>50</v>
      </c>
      <c r="D214" s="53" t="str">
        <f>IF('2016 Kit List'!AQ19="","",'2016 Kit List'!AQ19)</f>
        <v/>
      </c>
      <c r="E214" s="54">
        <f>IF($A214='2016 Kit List'!$B$3,'2016 Kit List'!$E$3,IF($A214='2016 Kit List'!$B$4,'2016 Kit List'!$E$4,IF($A214='2016 Kit List'!$B$10,'2016 Kit List'!$E$10,IF($A214='2016 Kit List'!$B$16,'2016 Kit List'!$E$16,IF($A214='2016 Kit List'!$B$21,'2016 Kit List'!$E$21,IF($A214='2016 Kit List'!$B$25,'2016 Kit List'!$E$25,IF($A214='2016 Kit List'!$B$26,'2016 Kit List'!$E$26,IF($A214='2016 Kit List'!$B$31,'2016 Kit List'!$E$31,IF($A214='2016 Kit List'!$B$36,'2016 Kit List'!$E$36,IF($A214='2016 Kit List'!$B$42,'2016 Kit List'!$E$42,IF($A214='2016 Kit List'!$B$47,'2016 Kit List'!$E$47,IF($A214='2016 Kit List'!$B$52,'2016 Kit List'!$E$52,IF($A214='2016 Kit List'!$B$57,'2016 Kit List'!$E$57,IF($A214='2016 Kit List'!$B$64,'2016 Kit List'!$E$64,IF($A214='2016 Kit List'!$B$70,'2016 Kit List'!$E$70,IF($A214='2016 Kit List'!$B$71,'2016 Kit List'!$E$71,IF($A214='2016 Kit List'!$B$72,'2016 Kit List'!$E$72,"")))))))))))))))))</f>
        <v>10</v>
      </c>
      <c r="F214" s="54" t="str">
        <f t="shared" si="37"/>
        <v/>
      </c>
      <c r="G214" s="68" t="str">
        <f t="shared" si="35"/>
        <v>No</v>
      </c>
      <c r="H214" s="68">
        <f t="shared" si="36"/>
        <v>213</v>
      </c>
      <c r="I214" s="68" t="str">
        <f t="shared" si="38"/>
        <v/>
      </c>
      <c r="J214" s="68" t="str">
        <f t="shared" si="34"/>
        <v/>
      </c>
      <c r="K214" s="68" t="str">
        <f t="shared" si="39"/>
        <v/>
      </c>
    </row>
    <row r="215" spans="1:11" x14ac:dyDescent="0.3">
      <c r="A215" s="36" t="s">
        <v>59</v>
      </c>
      <c r="B215" s="36" t="s">
        <v>10</v>
      </c>
      <c r="C215" s="36" t="s">
        <v>41</v>
      </c>
      <c r="D215" s="53" t="str">
        <f>IF('2016 Kit List'!G20="","",'2016 Kit List'!G20)</f>
        <v/>
      </c>
      <c r="E215" s="54">
        <f>IF($A215='2016 Kit List'!$B$3,'2016 Kit List'!$E$3,IF($A215='2016 Kit List'!$B$4,'2016 Kit List'!$E$4,IF($A215='2016 Kit List'!$B$10,'2016 Kit List'!$E$10,IF($A215='2016 Kit List'!$B$16,'2016 Kit List'!$E$16,IF($A215='2016 Kit List'!$B$21,'2016 Kit List'!$E$21,IF($A215='2016 Kit List'!$B$25,'2016 Kit List'!$E$25,IF($A215='2016 Kit List'!$B$26,'2016 Kit List'!$E$26,IF($A215='2016 Kit List'!$B$31,'2016 Kit List'!$E$31,IF($A215='2016 Kit List'!$B$36,'2016 Kit List'!$E$36,IF($A215='2016 Kit List'!$B$42,'2016 Kit List'!$E$42,IF($A215='2016 Kit List'!$B$47,'2016 Kit List'!$E$47,IF($A215='2016 Kit List'!$B$52,'2016 Kit List'!$E$52,IF($A215='2016 Kit List'!$B$57,'2016 Kit List'!$E$57,IF($A215='2016 Kit List'!$B$64,'2016 Kit List'!$E$64,IF($A215='2016 Kit List'!$B$70,'2016 Kit List'!$E$70,IF($A215='2016 Kit List'!$B$71,'2016 Kit List'!$E$71,IF($A215='2016 Kit List'!$B$72,'2016 Kit List'!$E$72,"")))))))))))))))))</f>
        <v>10</v>
      </c>
      <c r="F215" s="54" t="str">
        <f t="shared" si="37"/>
        <v/>
      </c>
      <c r="G215" s="68" t="str">
        <f t="shared" si="35"/>
        <v>No</v>
      </c>
      <c r="H215" s="68">
        <f t="shared" si="36"/>
        <v>214</v>
      </c>
      <c r="I215" s="68" t="str">
        <f t="shared" si="38"/>
        <v/>
      </c>
      <c r="J215" s="68" t="str">
        <f t="shared" si="34"/>
        <v/>
      </c>
      <c r="K215" s="68" t="str">
        <f t="shared" si="39"/>
        <v/>
      </c>
    </row>
    <row r="216" spans="1:11" x14ac:dyDescent="0.3">
      <c r="A216" s="36" t="s">
        <v>59</v>
      </c>
      <c r="B216" s="36" t="s">
        <v>10</v>
      </c>
      <c r="C216" s="36" t="s">
        <v>42</v>
      </c>
      <c r="D216" s="53" t="str">
        <f>IF('2016 Kit List'!H20="","",'2016 Kit List'!H20)</f>
        <v/>
      </c>
      <c r="E216" s="54">
        <f>IF($A216='2016 Kit List'!$B$3,'2016 Kit List'!$E$3,IF($A216='2016 Kit List'!$B$4,'2016 Kit List'!$E$4,IF($A216='2016 Kit List'!$B$10,'2016 Kit List'!$E$10,IF($A216='2016 Kit List'!$B$16,'2016 Kit List'!$E$16,IF($A216='2016 Kit List'!$B$21,'2016 Kit List'!$E$21,IF($A216='2016 Kit List'!$B$25,'2016 Kit List'!$E$25,IF($A216='2016 Kit List'!$B$26,'2016 Kit List'!$E$26,IF($A216='2016 Kit List'!$B$31,'2016 Kit List'!$E$31,IF($A216='2016 Kit List'!$B$36,'2016 Kit List'!$E$36,IF($A216='2016 Kit List'!$B$42,'2016 Kit List'!$E$42,IF($A216='2016 Kit List'!$B$47,'2016 Kit List'!$E$47,IF($A216='2016 Kit List'!$B$52,'2016 Kit List'!$E$52,IF($A216='2016 Kit List'!$B$57,'2016 Kit List'!$E$57,IF($A216='2016 Kit List'!$B$64,'2016 Kit List'!$E$64,IF($A216='2016 Kit List'!$B$70,'2016 Kit List'!$E$70,IF($A216='2016 Kit List'!$B$71,'2016 Kit List'!$E$71,IF($A216='2016 Kit List'!$B$72,'2016 Kit List'!$E$72,"")))))))))))))))))</f>
        <v>10</v>
      </c>
      <c r="F216" s="54" t="str">
        <f t="shared" si="37"/>
        <v/>
      </c>
      <c r="G216" s="68" t="str">
        <f t="shared" si="35"/>
        <v>No</v>
      </c>
      <c r="H216" s="68">
        <f t="shared" si="36"/>
        <v>215</v>
      </c>
      <c r="I216" s="68" t="str">
        <f t="shared" si="38"/>
        <v/>
      </c>
      <c r="J216" s="68" t="str">
        <f t="shared" si="34"/>
        <v/>
      </c>
      <c r="K216" s="68" t="str">
        <f t="shared" si="39"/>
        <v/>
      </c>
    </row>
    <row r="217" spans="1:11" x14ac:dyDescent="0.3">
      <c r="A217" s="36" t="s">
        <v>59</v>
      </c>
      <c r="B217" s="36" t="s">
        <v>10</v>
      </c>
      <c r="C217" s="36" t="s">
        <v>54</v>
      </c>
      <c r="D217" s="53" t="str">
        <f>IF('2016 Kit List'!V20="","",'2016 Kit List'!V20)</f>
        <v/>
      </c>
      <c r="E217" s="54">
        <f>IF($A217='2016 Kit List'!$B$3,'2016 Kit List'!$E$3,IF($A217='2016 Kit List'!$B$4,'2016 Kit List'!$E$4,IF($A217='2016 Kit List'!$B$10,'2016 Kit List'!$E$10,IF($A217='2016 Kit List'!$B$16,'2016 Kit List'!$E$16,IF($A217='2016 Kit List'!$B$21,'2016 Kit List'!$E$21,IF($A217='2016 Kit List'!$B$25,'2016 Kit List'!$E$25,IF($A217='2016 Kit List'!$B$26,'2016 Kit List'!$E$26,IF($A217='2016 Kit List'!$B$31,'2016 Kit List'!$E$31,IF($A217='2016 Kit List'!$B$36,'2016 Kit List'!$E$36,IF($A217='2016 Kit List'!$B$42,'2016 Kit List'!$E$42,IF($A217='2016 Kit List'!$B$47,'2016 Kit List'!$E$47,IF($A217='2016 Kit List'!$B$52,'2016 Kit List'!$E$52,IF($A217='2016 Kit List'!$B$57,'2016 Kit List'!$E$57,IF($A217='2016 Kit List'!$B$64,'2016 Kit List'!$E$64,IF($A217='2016 Kit List'!$B$70,'2016 Kit List'!$E$70,IF($A217='2016 Kit List'!$B$71,'2016 Kit List'!$E$71,IF($A217='2016 Kit List'!$B$72,'2016 Kit List'!$E$72,"")))))))))))))))))</f>
        <v>10</v>
      </c>
      <c r="F217" s="54" t="str">
        <f t="shared" si="37"/>
        <v/>
      </c>
      <c r="G217" s="68" t="str">
        <f t="shared" si="35"/>
        <v>No</v>
      </c>
      <c r="H217" s="68">
        <f t="shared" si="36"/>
        <v>216</v>
      </c>
      <c r="I217" s="68" t="str">
        <f t="shared" si="38"/>
        <v/>
      </c>
      <c r="J217" s="68" t="str">
        <f t="shared" si="34"/>
        <v/>
      </c>
      <c r="K217" s="68" t="str">
        <f t="shared" si="39"/>
        <v/>
      </c>
    </row>
    <row r="218" spans="1:11" x14ac:dyDescent="0.3">
      <c r="A218" s="36" t="s">
        <v>59</v>
      </c>
      <c r="B218" s="36" t="s">
        <v>10</v>
      </c>
      <c r="C218" s="36" t="s">
        <v>44</v>
      </c>
      <c r="D218" s="53" t="str">
        <f>IF('2016 Kit List'!Y20="","",'2016 Kit List'!Y20)</f>
        <v/>
      </c>
      <c r="E218" s="54">
        <f>IF($A218='2016 Kit List'!$B$3,'2016 Kit List'!$E$3,IF($A218='2016 Kit List'!$B$4,'2016 Kit List'!$E$4,IF($A218='2016 Kit List'!$B$10,'2016 Kit List'!$E$10,IF($A218='2016 Kit List'!$B$16,'2016 Kit List'!$E$16,IF($A218='2016 Kit List'!$B$21,'2016 Kit List'!$E$21,IF($A218='2016 Kit List'!$B$25,'2016 Kit List'!$E$25,IF($A218='2016 Kit List'!$B$26,'2016 Kit List'!$E$26,IF($A218='2016 Kit List'!$B$31,'2016 Kit List'!$E$31,IF($A218='2016 Kit List'!$B$36,'2016 Kit List'!$E$36,IF($A218='2016 Kit List'!$B$42,'2016 Kit List'!$E$42,IF($A218='2016 Kit List'!$B$47,'2016 Kit List'!$E$47,IF($A218='2016 Kit List'!$B$52,'2016 Kit List'!$E$52,IF($A218='2016 Kit List'!$B$57,'2016 Kit List'!$E$57,IF($A218='2016 Kit List'!$B$64,'2016 Kit List'!$E$64,IF($A218='2016 Kit List'!$B$70,'2016 Kit List'!$E$70,IF($A218='2016 Kit List'!$B$71,'2016 Kit List'!$E$71,IF($A218='2016 Kit List'!$B$72,'2016 Kit List'!$E$72,"")))))))))))))))))</f>
        <v>10</v>
      </c>
      <c r="F218" s="54" t="str">
        <f t="shared" si="37"/>
        <v/>
      </c>
      <c r="G218" s="68" t="str">
        <f t="shared" si="35"/>
        <v>No</v>
      </c>
      <c r="H218" s="68">
        <f t="shared" si="36"/>
        <v>217</v>
      </c>
      <c r="I218" s="68" t="str">
        <f t="shared" si="38"/>
        <v/>
      </c>
      <c r="J218" s="68" t="str">
        <f t="shared" si="34"/>
        <v/>
      </c>
      <c r="K218" s="68" t="str">
        <f t="shared" si="39"/>
        <v/>
      </c>
    </row>
    <row r="219" spans="1:11" x14ac:dyDescent="0.3">
      <c r="A219" s="36" t="s">
        <v>59</v>
      </c>
      <c r="B219" s="36" t="s">
        <v>10</v>
      </c>
      <c r="C219" s="36" t="s">
        <v>60</v>
      </c>
      <c r="D219" s="53" t="str">
        <f>IF('2016 Kit List'!Z20="","",'2016 Kit List'!Z20)</f>
        <v/>
      </c>
      <c r="E219" s="54">
        <f>IF($A219='2016 Kit List'!$B$3,'2016 Kit List'!$E$3,IF($A219='2016 Kit List'!$B$4,'2016 Kit List'!$E$4,IF($A219='2016 Kit List'!$B$10,'2016 Kit List'!$E$10,IF($A219='2016 Kit List'!$B$16,'2016 Kit List'!$E$16,IF($A219='2016 Kit List'!$B$21,'2016 Kit List'!$E$21,IF($A219='2016 Kit List'!$B$25,'2016 Kit List'!$E$25,IF($A219='2016 Kit List'!$B$26,'2016 Kit List'!$E$26,IF($A219='2016 Kit List'!$B$31,'2016 Kit List'!$E$31,IF($A219='2016 Kit List'!$B$36,'2016 Kit List'!$E$36,IF($A219='2016 Kit List'!$B$42,'2016 Kit List'!$E$42,IF($A219='2016 Kit List'!$B$47,'2016 Kit List'!$E$47,IF($A219='2016 Kit List'!$B$52,'2016 Kit List'!$E$52,IF($A219='2016 Kit List'!$B$57,'2016 Kit List'!$E$57,IF($A219='2016 Kit List'!$B$64,'2016 Kit List'!$E$64,IF($A219='2016 Kit List'!$B$70,'2016 Kit List'!$E$70,IF($A219='2016 Kit List'!$B$71,'2016 Kit List'!$E$71,IF($A219='2016 Kit List'!$B$72,'2016 Kit List'!$E$72,"")))))))))))))))))</f>
        <v>10</v>
      </c>
      <c r="F219" s="54" t="str">
        <f t="shared" si="37"/>
        <v/>
      </c>
      <c r="G219" s="68" t="str">
        <f t="shared" si="35"/>
        <v>No</v>
      </c>
      <c r="H219" s="68">
        <f t="shared" si="36"/>
        <v>218</v>
      </c>
      <c r="I219" s="68" t="str">
        <f t="shared" si="38"/>
        <v/>
      </c>
      <c r="J219" s="68" t="str">
        <f t="shared" si="34"/>
        <v/>
      </c>
      <c r="K219" s="68" t="str">
        <f t="shared" si="39"/>
        <v/>
      </c>
    </row>
    <row r="220" spans="1:11" x14ac:dyDescent="0.3">
      <c r="A220" s="36" t="s">
        <v>59</v>
      </c>
      <c r="B220" s="36" t="s">
        <v>10</v>
      </c>
      <c r="C220" s="36" t="s">
        <v>61</v>
      </c>
      <c r="D220" s="53" t="str">
        <f>IF('2016 Kit List'!AG20="","",'2016 Kit List'!AG20)</f>
        <v/>
      </c>
      <c r="E220" s="54">
        <f>IF($A220='2016 Kit List'!$B$3,'2016 Kit List'!$E$3,IF($A220='2016 Kit List'!$B$4,'2016 Kit List'!$E$4,IF($A220='2016 Kit List'!$B$10,'2016 Kit List'!$E$10,IF($A220='2016 Kit List'!$B$16,'2016 Kit List'!$E$16,IF($A220='2016 Kit List'!$B$21,'2016 Kit List'!$E$21,IF($A220='2016 Kit List'!$B$25,'2016 Kit List'!$E$25,IF($A220='2016 Kit List'!$B$26,'2016 Kit List'!$E$26,IF($A220='2016 Kit List'!$B$31,'2016 Kit List'!$E$31,IF($A220='2016 Kit List'!$B$36,'2016 Kit List'!$E$36,IF($A220='2016 Kit List'!$B$42,'2016 Kit List'!$E$42,IF($A220='2016 Kit List'!$B$47,'2016 Kit List'!$E$47,IF($A220='2016 Kit List'!$B$52,'2016 Kit List'!$E$52,IF($A220='2016 Kit List'!$B$57,'2016 Kit List'!$E$57,IF($A220='2016 Kit List'!$B$64,'2016 Kit List'!$E$64,IF($A220='2016 Kit List'!$B$70,'2016 Kit List'!$E$70,IF($A220='2016 Kit List'!$B$71,'2016 Kit List'!$E$71,IF($A220='2016 Kit List'!$B$72,'2016 Kit List'!$E$72,"")))))))))))))))))</f>
        <v>10</v>
      </c>
      <c r="F220" s="54" t="str">
        <f t="shared" si="37"/>
        <v/>
      </c>
      <c r="G220" s="68" t="str">
        <f t="shared" si="35"/>
        <v>No</v>
      </c>
      <c r="H220" s="68">
        <f t="shared" si="36"/>
        <v>219</v>
      </c>
      <c r="I220" s="68" t="str">
        <f t="shared" si="38"/>
        <v/>
      </c>
      <c r="J220" s="68" t="str">
        <f t="shared" si="34"/>
        <v/>
      </c>
      <c r="K220" s="68" t="str">
        <f t="shared" si="39"/>
        <v/>
      </c>
    </row>
    <row r="221" spans="1:11" x14ac:dyDescent="0.3">
      <c r="A221" s="36" t="s">
        <v>59</v>
      </c>
      <c r="B221" s="36" t="s">
        <v>10</v>
      </c>
      <c r="C221" s="36" t="s">
        <v>53</v>
      </c>
      <c r="D221" s="53" t="str">
        <f>IF('2016 Kit List'!AJ20="","",'2016 Kit List'!AJ20)</f>
        <v/>
      </c>
      <c r="E221" s="54">
        <f>IF($A221='2016 Kit List'!$B$3,'2016 Kit List'!$E$3,IF($A221='2016 Kit List'!$B$4,'2016 Kit List'!$E$4,IF($A221='2016 Kit List'!$B$10,'2016 Kit List'!$E$10,IF($A221='2016 Kit List'!$B$16,'2016 Kit List'!$E$16,IF($A221='2016 Kit List'!$B$21,'2016 Kit List'!$E$21,IF($A221='2016 Kit List'!$B$25,'2016 Kit List'!$E$25,IF($A221='2016 Kit List'!$B$26,'2016 Kit List'!$E$26,IF($A221='2016 Kit List'!$B$31,'2016 Kit List'!$E$31,IF($A221='2016 Kit List'!$B$36,'2016 Kit List'!$E$36,IF($A221='2016 Kit List'!$B$42,'2016 Kit List'!$E$42,IF($A221='2016 Kit List'!$B$47,'2016 Kit List'!$E$47,IF($A221='2016 Kit List'!$B$52,'2016 Kit List'!$E$52,IF($A221='2016 Kit List'!$B$57,'2016 Kit List'!$E$57,IF($A221='2016 Kit List'!$B$64,'2016 Kit List'!$E$64,IF($A221='2016 Kit List'!$B$70,'2016 Kit List'!$E$70,IF($A221='2016 Kit List'!$B$71,'2016 Kit List'!$E$71,IF($A221='2016 Kit List'!$B$72,'2016 Kit List'!$E$72,"")))))))))))))))))</f>
        <v>10</v>
      </c>
      <c r="F221" s="54" t="str">
        <f t="shared" si="37"/>
        <v/>
      </c>
      <c r="G221" s="68" t="str">
        <f t="shared" si="35"/>
        <v>No</v>
      </c>
      <c r="H221" s="68">
        <f t="shared" si="36"/>
        <v>220</v>
      </c>
      <c r="I221" s="68" t="str">
        <f t="shared" si="38"/>
        <v/>
      </c>
      <c r="J221" s="68" t="str">
        <f t="shared" si="34"/>
        <v/>
      </c>
      <c r="K221" s="68" t="str">
        <f t="shared" si="39"/>
        <v/>
      </c>
    </row>
    <row r="222" spans="1:11" x14ac:dyDescent="0.3">
      <c r="A222" s="36" t="s">
        <v>59</v>
      </c>
      <c r="B222" s="36" t="s">
        <v>10</v>
      </c>
      <c r="C222" s="36" t="s">
        <v>50</v>
      </c>
      <c r="D222" s="53" t="str">
        <f>IF('2016 Kit List'!AQ20="","",'2016 Kit List'!AQ20)</f>
        <v/>
      </c>
      <c r="E222" s="54">
        <f>IF($A222='2016 Kit List'!$B$3,'2016 Kit List'!$E$3,IF($A222='2016 Kit List'!$B$4,'2016 Kit List'!$E$4,IF($A222='2016 Kit List'!$B$10,'2016 Kit List'!$E$10,IF($A222='2016 Kit List'!$B$16,'2016 Kit List'!$E$16,IF($A222='2016 Kit List'!$B$21,'2016 Kit List'!$E$21,IF($A222='2016 Kit List'!$B$25,'2016 Kit List'!$E$25,IF($A222='2016 Kit List'!$B$26,'2016 Kit List'!$E$26,IF($A222='2016 Kit List'!$B$31,'2016 Kit List'!$E$31,IF($A222='2016 Kit List'!$B$36,'2016 Kit List'!$E$36,IF($A222='2016 Kit List'!$B$42,'2016 Kit List'!$E$42,IF($A222='2016 Kit List'!$B$47,'2016 Kit List'!$E$47,IF($A222='2016 Kit List'!$B$52,'2016 Kit List'!$E$52,IF($A222='2016 Kit List'!$B$57,'2016 Kit List'!$E$57,IF($A222='2016 Kit List'!$B$64,'2016 Kit List'!$E$64,IF($A222='2016 Kit List'!$B$70,'2016 Kit List'!$E$70,IF($A222='2016 Kit List'!$B$71,'2016 Kit List'!$E$71,IF($A222='2016 Kit List'!$B$72,'2016 Kit List'!$E$72,"")))))))))))))))))</f>
        <v>10</v>
      </c>
      <c r="F222" s="54" t="str">
        <f t="shared" ref="F222:F285" si="40">IF(D222="","",D222*E222)</f>
        <v/>
      </c>
      <c r="G222" s="68" t="str">
        <f t="shared" si="35"/>
        <v>No</v>
      </c>
      <c r="H222" s="68">
        <f t="shared" si="36"/>
        <v>221</v>
      </c>
      <c r="I222" s="68" t="str">
        <f t="shared" ref="I222:I285" si="41">IF(G222="No","",H222)</f>
        <v/>
      </c>
      <c r="J222" s="68" t="str">
        <f t="shared" ref="J222:J285" si="42">IFERROR(SMALL($I:$I,H222),"")</f>
        <v/>
      </c>
      <c r="K222" s="68" t="str">
        <f t="shared" ref="K222:K285" si="43">IF(J222&lt;&gt;"",H222,"")</f>
        <v/>
      </c>
    </row>
    <row r="223" spans="1:11" x14ac:dyDescent="0.3">
      <c r="A223" s="36" t="s">
        <v>21</v>
      </c>
      <c r="B223" s="36" t="s">
        <v>111</v>
      </c>
      <c r="C223" s="36" t="s">
        <v>41</v>
      </c>
      <c r="D223" s="53" t="str">
        <f>IF('2016 Kit List'!G21="","",'2016 Kit List'!G21)</f>
        <v/>
      </c>
      <c r="E223" s="54">
        <f>IF($A223='2016 Kit List'!$B$3,'2016 Kit List'!$E$3,IF($A223='2016 Kit List'!$B$4,'2016 Kit List'!$E$4,IF($A223='2016 Kit List'!$B$10,'2016 Kit List'!$E$10,IF($A223='2016 Kit List'!$B$16,'2016 Kit List'!$E$16,IF($A223='2016 Kit List'!$B$21,'2016 Kit List'!$E$21,IF($A223='2016 Kit List'!$B$25,'2016 Kit List'!$E$25,IF($A223='2016 Kit List'!$B$26,'2016 Kit List'!$E$26,IF($A223='2016 Kit List'!$B$31,'2016 Kit List'!$E$31,IF($A223='2016 Kit List'!$B$36,'2016 Kit List'!$E$36,IF($A223='2016 Kit List'!$B$42,'2016 Kit List'!$E$42,IF($A223='2016 Kit List'!$B$47,'2016 Kit List'!$E$47,IF($A223='2016 Kit List'!$B$52,'2016 Kit List'!$E$52,IF($A223='2016 Kit List'!$B$57,'2016 Kit List'!$E$57,IF($A223='2016 Kit List'!$B$64,'2016 Kit List'!$E$64,IF($A223='2016 Kit List'!$B$70,'2016 Kit List'!$E$70,IF($A223='2016 Kit List'!$B$71,'2016 Kit List'!$E$71,IF($A223='2016 Kit List'!$B$72,'2016 Kit List'!$E$72,"")))))))))))))))))</f>
        <v>10</v>
      </c>
      <c r="F223" s="54" t="str">
        <f t="shared" si="40"/>
        <v/>
      </c>
      <c r="G223" s="68" t="str">
        <f t="shared" si="35"/>
        <v>No</v>
      </c>
      <c r="H223" s="68">
        <f t="shared" si="36"/>
        <v>222</v>
      </c>
      <c r="I223" s="68" t="str">
        <f t="shared" si="41"/>
        <v/>
      </c>
      <c r="J223" s="68" t="str">
        <f t="shared" si="42"/>
        <v/>
      </c>
      <c r="K223" s="68" t="str">
        <f t="shared" si="43"/>
        <v/>
      </c>
    </row>
    <row r="224" spans="1:11" x14ac:dyDescent="0.3">
      <c r="A224" s="36" t="s">
        <v>21</v>
      </c>
      <c r="B224" s="36" t="s">
        <v>111</v>
      </c>
      <c r="C224" s="36" t="s">
        <v>42</v>
      </c>
      <c r="D224" s="53" t="str">
        <f>IF('2016 Kit List'!H21="","",'2016 Kit List'!H21)</f>
        <v/>
      </c>
      <c r="E224" s="54">
        <f>IF($A224='2016 Kit List'!$B$3,'2016 Kit List'!$E$3,IF($A224='2016 Kit List'!$B$4,'2016 Kit List'!$E$4,IF($A224='2016 Kit List'!$B$10,'2016 Kit List'!$E$10,IF($A224='2016 Kit List'!$B$16,'2016 Kit List'!$E$16,IF($A224='2016 Kit List'!$B$21,'2016 Kit List'!$E$21,IF($A224='2016 Kit List'!$B$25,'2016 Kit List'!$E$25,IF($A224='2016 Kit List'!$B$26,'2016 Kit List'!$E$26,IF($A224='2016 Kit List'!$B$31,'2016 Kit List'!$E$31,IF($A224='2016 Kit List'!$B$36,'2016 Kit List'!$E$36,IF($A224='2016 Kit List'!$B$42,'2016 Kit List'!$E$42,IF($A224='2016 Kit List'!$B$47,'2016 Kit List'!$E$47,IF($A224='2016 Kit List'!$B$52,'2016 Kit List'!$E$52,IF($A224='2016 Kit List'!$B$57,'2016 Kit List'!$E$57,IF($A224='2016 Kit List'!$B$64,'2016 Kit List'!$E$64,IF($A224='2016 Kit List'!$B$70,'2016 Kit List'!$E$70,IF($A224='2016 Kit List'!$B$71,'2016 Kit List'!$E$71,IF($A224='2016 Kit List'!$B$72,'2016 Kit List'!$E$72,"")))))))))))))))))</f>
        <v>10</v>
      </c>
      <c r="F224" s="54" t="str">
        <f t="shared" si="40"/>
        <v/>
      </c>
      <c r="G224" s="68" t="str">
        <f t="shared" si="35"/>
        <v>No</v>
      </c>
      <c r="H224" s="68">
        <f t="shared" si="36"/>
        <v>223</v>
      </c>
      <c r="I224" s="68" t="str">
        <f t="shared" si="41"/>
        <v/>
      </c>
      <c r="J224" s="68" t="str">
        <f t="shared" si="42"/>
        <v/>
      </c>
      <c r="K224" s="68" t="str">
        <f t="shared" si="43"/>
        <v/>
      </c>
    </row>
    <row r="225" spans="1:11" x14ac:dyDescent="0.3">
      <c r="A225" s="36" t="s">
        <v>21</v>
      </c>
      <c r="B225" s="36" t="s">
        <v>111</v>
      </c>
      <c r="C225" s="36" t="s">
        <v>64</v>
      </c>
      <c r="D225" s="53" t="str">
        <f>IF('2016 Kit List'!L21="","",'2016 Kit List'!L21)</f>
        <v/>
      </c>
      <c r="E225" s="54">
        <f>IF($A225='2016 Kit List'!$B$3,'2016 Kit List'!$E$3,IF($A225='2016 Kit List'!$B$4,'2016 Kit List'!$E$4,IF($A225='2016 Kit List'!$B$10,'2016 Kit List'!$E$10,IF($A225='2016 Kit List'!$B$16,'2016 Kit List'!$E$16,IF($A225='2016 Kit List'!$B$21,'2016 Kit List'!$E$21,IF($A225='2016 Kit List'!$B$25,'2016 Kit List'!$E$25,IF($A225='2016 Kit List'!$B$26,'2016 Kit List'!$E$26,IF($A225='2016 Kit List'!$B$31,'2016 Kit List'!$E$31,IF($A225='2016 Kit List'!$B$36,'2016 Kit List'!$E$36,IF($A225='2016 Kit List'!$B$42,'2016 Kit List'!$E$42,IF($A225='2016 Kit List'!$B$47,'2016 Kit List'!$E$47,IF($A225='2016 Kit List'!$B$52,'2016 Kit List'!$E$52,IF($A225='2016 Kit List'!$B$57,'2016 Kit List'!$E$57,IF($A225='2016 Kit List'!$B$64,'2016 Kit List'!$E$64,IF($A225='2016 Kit List'!$B$70,'2016 Kit List'!$E$70,IF($A225='2016 Kit List'!$B$71,'2016 Kit List'!$E$71,IF($A225='2016 Kit List'!$B$72,'2016 Kit List'!$E$72,"")))))))))))))))))</f>
        <v>10</v>
      </c>
      <c r="F225" s="54" t="str">
        <f t="shared" si="40"/>
        <v/>
      </c>
      <c r="G225" s="68" t="str">
        <f t="shared" si="35"/>
        <v>No</v>
      </c>
      <c r="H225" s="68">
        <f t="shared" si="36"/>
        <v>224</v>
      </c>
      <c r="I225" s="68" t="str">
        <f t="shared" si="41"/>
        <v/>
      </c>
      <c r="J225" s="68" t="str">
        <f t="shared" si="42"/>
        <v/>
      </c>
      <c r="K225" s="68" t="str">
        <f t="shared" si="43"/>
        <v/>
      </c>
    </row>
    <row r="226" spans="1:11" x14ac:dyDescent="0.3">
      <c r="A226" s="36" t="s">
        <v>21</v>
      </c>
      <c r="B226" s="36" t="s">
        <v>111</v>
      </c>
      <c r="C226" s="36" t="s">
        <v>52</v>
      </c>
      <c r="D226" s="53" t="str">
        <f>IF('2016 Kit List'!R21="","",'2016 Kit List'!R21)</f>
        <v/>
      </c>
      <c r="E226" s="54">
        <f>IF($A226='2016 Kit List'!$B$3,'2016 Kit List'!$E$3,IF($A226='2016 Kit List'!$B$4,'2016 Kit List'!$E$4,IF($A226='2016 Kit List'!$B$10,'2016 Kit List'!$E$10,IF($A226='2016 Kit List'!$B$16,'2016 Kit List'!$E$16,IF($A226='2016 Kit List'!$B$21,'2016 Kit List'!$E$21,IF($A226='2016 Kit List'!$B$25,'2016 Kit List'!$E$25,IF($A226='2016 Kit List'!$B$26,'2016 Kit List'!$E$26,IF($A226='2016 Kit List'!$B$31,'2016 Kit List'!$E$31,IF($A226='2016 Kit List'!$B$36,'2016 Kit List'!$E$36,IF($A226='2016 Kit List'!$B$42,'2016 Kit List'!$E$42,IF($A226='2016 Kit List'!$B$47,'2016 Kit List'!$E$47,IF($A226='2016 Kit List'!$B$52,'2016 Kit List'!$E$52,IF($A226='2016 Kit List'!$B$57,'2016 Kit List'!$E$57,IF($A226='2016 Kit List'!$B$64,'2016 Kit List'!$E$64,IF($A226='2016 Kit List'!$B$70,'2016 Kit List'!$E$70,IF($A226='2016 Kit List'!$B$71,'2016 Kit List'!$E$71,IF($A226='2016 Kit List'!$B$72,'2016 Kit List'!$E$72,"")))))))))))))))))</f>
        <v>10</v>
      </c>
      <c r="F226" s="54" t="str">
        <f t="shared" si="40"/>
        <v/>
      </c>
      <c r="G226" s="68" t="str">
        <f t="shared" si="35"/>
        <v>No</v>
      </c>
      <c r="H226" s="68">
        <f t="shared" si="36"/>
        <v>225</v>
      </c>
      <c r="I226" s="68" t="str">
        <f t="shared" si="41"/>
        <v/>
      </c>
      <c r="J226" s="68" t="str">
        <f t="shared" si="42"/>
        <v/>
      </c>
      <c r="K226" s="68" t="str">
        <f t="shared" si="43"/>
        <v/>
      </c>
    </row>
    <row r="227" spans="1:11" x14ac:dyDescent="0.3">
      <c r="A227" s="36" t="s">
        <v>21</v>
      </c>
      <c r="B227" s="36" t="s">
        <v>111</v>
      </c>
      <c r="C227" s="36" t="s">
        <v>54</v>
      </c>
      <c r="D227" s="53" t="str">
        <f>IF('2016 Kit List'!V21="","",'2016 Kit List'!V21)</f>
        <v/>
      </c>
      <c r="E227" s="54">
        <f>IF($A227='2016 Kit List'!$B$3,'2016 Kit List'!$E$3,IF($A227='2016 Kit List'!$B$4,'2016 Kit List'!$E$4,IF($A227='2016 Kit List'!$B$10,'2016 Kit List'!$E$10,IF($A227='2016 Kit List'!$B$16,'2016 Kit List'!$E$16,IF($A227='2016 Kit List'!$B$21,'2016 Kit List'!$E$21,IF($A227='2016 Kit List'!$B$25,'2016 Kit List'!$E$25,IF($A227='2016 Kit List'!$B$26,'2016 Kit List'!$E$26,IF($A227='2016 Kit List'!$B$31,'2016 Kit List'!$E$31,IF($A227='2016 Kit List'!$B$36,'2016 Kit List'!$E$36,IF($A227='2016 Kit List'!$B$42,'2016 Kit List'!$E$42,IF($A227='2016 Kit List'!$B$47,'2016 Kit List'!$E$47,IF($A227='2016 Kit List'!$B$52,'2016 Kit List'!$E$52,IF($A227='2016 Kit List'!$B$57,'2016 Kit List'!$E$57,IF($A227='2016 Kit List'!$B$64,'2016 Kit List'!$E$64,IF($A227='2016 Kit List'!$B$70,'2016 Kit List'!$E$70,IF($A227='2016 Kit List'!$B$71,'2016 Kit List'!$E$71,IF($A227='2016 Kit List'!$B$72,'2016 Kit List'!$E$72,"")))))))))))))))))</f>
        <v>10</v>
      </c>
      <c r="F227" s="54" t="str">
        <f t="shared" si="40"/>
        <v/>
      </c>
      <c r="G227" s="68" t="str">
        <f t="shared" si="35"/>
        <v>No</v>
      </c>
      <c r="H227" s="68">
        <f t="shared" si="36"/>
        <v>226</v>
      </c>
      <c r="I227" s="68" t="str">
        <f t="shared" si="41"/>
        <v/>
      </c>
      <c r="J227" s="68" t="str">
        <f t="shared" si="42"/>
        <v/>
      </c>
      <c r="K227" s="68" t="str">
        <f t="shared" si="43"/>
        <v/>
      </c>
    </row>
    <row r="228" spans="1:11" x14ac:dyDescent="0.3">
      <c r="A228" s="36" t="s">
        <v>21</v>
      </c>
      <c r="B228" s="36" t="s">
        <v>111</v>
      </c>
      <c r="C228" s="36" t="s">
        <v>44</v>
      </c>
      <c r="D228" s="53" t="str">
        <f>IF('2016 Kit List'!Y21="","",'2016 Kit List'!Y21)</f>
        <v/>
      </c>
      <c r="E228" s="54">
        <f>IF($A228='2016 Kit List'!$B$3,'2016 Kit List'!$E$3,IF($A228='2016 Kit List'!$B$4,'2016 Kit List'!$E$4,IF($A228='2016 Kit List'!$B$10,'2016 Kit List'!$E$10,IF($A228='2016 Kit List'!$B$16,'2016 Kit List'!$E$16,IF($A228='2016 Kit List'!$B$21,'2016 Kit List'!$E$21,IF($A228='2016 Kit List'!$B$25,'2016 Kit List'!$E$25,IF($A228='2016 Kit List'!$B$26,'2016 Kit List'!$E$26,IF($A228='2016 Kit List'!$B$31,'2016 Kit List'!$E$31,IF($A228='2016 Kit List'!$B$36,'2016 Kit List'!$E$36,IF($A228='2016 Kit List'!$B$42,'2016 Kit List'!$E$42,IF($A228='2016 Kit List'!$B$47,'2016 Kit List'!$E$47,IF($A228='2016 Kit List'!$B$52,'2016 Kit List'!$E$52,IF($A228='2016 Kit List'!$B$57,'2016 Kit List'!$E$57,IF($A228='2016 Kit List'!$B$64,'2016 Kit List'!$E$64,IF($A228='2016 Kit List'!$B$70,'2016 Kit List'!$E$70,IF($A228='2016 Kit List'!$B$71,'2016 Kit List'!$E$71,IF($A228='2016 Kit List'!$B$72,'2016 Kit List'!$E$72,"")))))))))))))))))</f>
        <v>10</v>
      </c>
      <c r="F228" s="54" t="str">
        <f t="shared" si="40"/>
        <v/>
      </c>
      <c r="G228" s="68" t="str">
        <f t="shared" si="35"/>
        <v>No</v>
      </c>
      <c r="H228" s="68">
        <f t="shared" si="36"/>
        <v>227</v>
      </c>
      <c r="I228" s="68" t="str">
        <f t="shared" si="41"/>
        <v/>
      </c>
      <c r="J228" s="68" t="str">
        <f t="shared" si="42"/>
        <v/>
      </c>
      <c r="K228" s="68" t="str">
        <f t="shared" si="43"/>
        <v/>
      </c>
    </row>
    <row r="229" spans="1:11" x14ac:dyDescent="0.3">
      <c r="A229" s="36" t="s">
        <v>21</v>
      </c>
      <c r="B229" s="36" t="s">
        <v>111</v>
      </c>
      <c r="C229" s="36" t="s">
        <v>63</v>
      </c>
      <c r="D229" s="53" t="str">
        <f>IF('2016 Kit List'!AD21="","",'2016 Kit List'!AD21)</f>
        <v/>
      </c>
      <c r="E229" s="54">
        <f>IF($A229='2016 Kit List'!$B$3,'2016 Kit List'!$E$3,IF($A229='2016 Kit List'!$B$4,'2016 Kit List'!$E$4,IF($A229='2016 Kit List'!$B$10,'2016 Kit List'!$E$10,IF($A229='2016 Kit List'!$B$16,'2016 Kit List'!$E$16,IF($A229='2016 Kit List'!$B$21,'2016 Kit List'!$E$21,IF($A229='2016 Kit List'!$B$25,'2016 Kit List'!$E$25,IF($A229='2016 Kit List'!$B$26,'2016 Kit List'!$E$26,IF($A229='2016 Kit List'!$B$31,'2016 Kit List'!$E$31,IF($A229='2016 Kit List'!$B$36,'2016 Kit List'!$E$36,IF($A229='2016 Kit List'!$B$42,'2016 Kit List'!$E$42,IF($A229='2016 Kit List'!$B$47,'2016 Kit List'!$E$47,IF($A229='2016 Kit List'!$B$52,'2016 Kit List'!$E$52,IF($A229='2016 Kit List'!$B$57,'2016 Kit List'!$E$57,IF($A229='2016 Kit List'!$B$64,'2016 Kit List'!$E$64,IF($A229='2016 Kit List'!$B$70,'2016 Kit List'!$E$70,IF($A229='2016 Kit List'!$B$71,'2016 Kit List'!$E$71,IF($A229='2016 Kit List'!$B$72,'2016 Kit List'!$E$72,"")))))))))))))))))</f>
        <v>10</v>
      </c>
      <c r="F229" s="54" t="str">
        <f t="shared" si="40"/>
        <v/>
      </c>
      <c r="G229" s="68" t="str">
        <f t="shared" si="35"/>
        <v>No</v>
      </c>
      <c r="H229" s="68">
        <f t="shared" si="36"/>
        <v>228</v>
      </c>
      <c r="I229" s="68" t="str">
        <f t="shared" si="41"/>
        <v/>
      </c>
      <c r="J229" s="68" t="str">
        <f t="shared" si="42"/>
        <v/>
      </c>
      <c r="K229" s="68" t="str">
        <f t="shared" si="43"/>
        <v/>
      </c>
    </row>
    <row r="230" spans="1:11" x14ac:dyDescent="0.3">
      <c r="A230" s="36" t="s">
        <v>21</v>
      </c>
      <c r="B230" s="36" t="s">
        <v>111</v>
      </c>
      <c r="C230" s="36" t="s">
        <v>61</v>
      </c>
      <c r="D230" s="53" t="str">
        <f>IF('2016 Kit List'!AG21="","",'2016 Kit List'!AG21)</f>
        <v/>
      </c>
      <c r="E230" s="54">
        <f>IF($A230='2016 Kit List'!$B$3,'2016 Kit List'!$E$3,IF($A230='2016 Kit List'!$B$4,'2016 Kit List'!$E$4,IF($A230='2016 Kit List'!$B$10,'2016 Kit List'!$E$10,IF($A230='2016 Kit List'!$B$16,'2016 Kit List'!$E$16,IF($A230='2016 Kit List'!$B$21,'2016 Kit List'!$E$21,IF($A230='2016 Kit List'!$B$25,'2016 Kit List'!$E$25,IF($A230='2016 Kit List'!$B$26,'2016 Kit List'!$E$26,IF($A230='2016 Kit List'!$B$31,'2016 Kit List'!$E$31,IF($A230='2016 Kit List'!$B$36,'2016 Kit List'!$E$36,IF($A230='2016 Kit List'!$B$42,'2016 Kit List'!$E$42,IF($A230='2016 Kit List'!$B$47,'2016 Kit List'!$E$47,IF($A230='2016 Kit List'!$B$52,'2016 Kit List'!$E$52,IF($A230='2016 Kit List'!$B$57,'2016 Kit List'!$E$57,IF($A230='2016 Kit List'!$B$64,'2016 Kit List'!$E$64,IF($A230='2016 Kit List'!$B$70,'2016 Kit List'!$E$70,IF($A230='2016 Kit List'!$B$71,'2016 Kit List'!$E$71,IF($A230='2016 Kit List'!$B$72,'2016 Kit List'!$E$72,"")))))))))))))))))</f>
        <v>10</v>
      </c>
      <c r="F230" s="54" t="str">
        <f t="shared" si="40"/>
        <v/>
      </c>
      <c r="G230" s="68" t="str">
        <f t="shared" si="35"/>
        <v>No</v>
      </c>
      <c r="H230" s="68">
        <f t="shared" si="36"/>
        <v>229</v>
      </c>
      <c r="I230" s="68" t="str">
        <f t="shared" si="41"/>
        <v/>
      </c>
      <c r="J230" s="68" t="str">
        <f t="shared" si="42"/>
        <v/>
      </c>
      <c r="K230" s="68" t="str">
        <f t="shared" si="43"/>
        <v/>
      </c>
    </row>
    <row r="231" spans="1:11" x14ac:dyDescent="0.3">
      <c r="A231" s="36" t="s">
        <v>21</v>
      </c>
      <c r="B231" s="36" t="s">
        <v>111</v>
      </c>
      <c r="C231" s="36" t="s">
        <v>65</v>
      </c>
      <c r="D231" s="53" t="str">
        <f>IF('2016 Kit List'!AK21="","",'2016 Kit List'!AK21)</f>
        <v/>
      </c>
      <c r="E231" s="54">
        <f>IF($A231='2016 Kit List'!$B$3,'2016 Kit List'!$E$3,IF($A231='2016 Kit List'!$B$4,'2016 Kit List'!$E$4,IF($A231='2016 Kit List'!$B$10,'2016 Kit List'!$E$10,IF($A231='2016 Kit List'!$B$16,'2016 Kit List'!$E$16,IF($A231='2016 Kit List'!$B$21,'2016 Kit List'!$E$21,IF($A231='2016 Kit List'!$B$25,'2016 Kit List'!$E$25,IF($A231='2016 Kit List'!$B$26,'2016 Kit List'!$E$26,IF($A231='2016 Kit List'!$B$31,'2016 Kit List'!$E$31,IF($A231='2016 Kit List'!$B$36,'2016 Kit List'!$E$36,IF($A231='2016 Kit List'!$B$42,'2016 Kit List'!$E$42,IF($A231='2016 Kit List'!$B$47,'2016 Kit List'!$E$47,IF($A231='2016 Kit List'!$B$52,'2016 Kit List'!$E$52,IF($A231='2016 Kit List'!$B$57,'2016 Kit List'!$E$57,IF($A231='2016 Kit List'!$B$64,'2016 Kit List'!$E$64,IF($A231='2016 Kit List'!$B$70,'2016 Kit List'!$E$70,IF($A231='2016 Kit List'!$B$71,'2016 Kit List'!$E$71,IF($A231='2016 Kit List'!$B$72,'2016 Kit List'!$E$72,"")))))))))))))))))</f>
        <v>10</v>
      </c>
      <c r="F231" s="54" t="str">
        <f t="shared" si="40"/>
        <v/>
      </c>
      <c r="G231" s="68" t="str">
        <f t="shared" si="35"/>
        <v>No</v>
      </c>
      <c r="H231" s="68">
        <f t="shared" si="36"/>
        <v>230</v>
      </c>
      <c r="I231" s="68" t="str">
        <f t="shared" si="41"/>
        <v/>
      </c>
      <c r="J231" s="68" t="str">
        <f t="shared" si="42"/>
        <v/>
      </c>
      <c r="K231" s="68" t="str">
        <f t="shared" si="43"/>
        <v/>
      </c>
    </row>
    <row r="232" spans="1:11" x14ac:dyDescent="0.3">
      <c r="A232" s="36" t="s">
        <v>21</v>
      </c>
      <c r="B232" s="36" t="s">
        <v>111</v>
      </c>
      <c r="C232" s="36" t="s">
        <v>58</v>
      </c>
      <c r="D232" s="53" t="str">
        <f>IF('2016 Kit List'!AL21="","",'2016 Kit List'!AL21)</f>
        <v/>
      </c>
      <c r="E232" s="54">
        <f>IF($A232='2016 Kit List'!$B$3,'2016 Kit List'!$E$3,IF($A232='2016 Kit List'!$B$4,'2016 Kit List'!$E$4,IF($A232='2016 Kit List'!$B$10,'2016 Kit List'!$E$10,IF($A232='2016 Kit List'!$B$16,'2016 Kit List'!$E$16,IF($A232='2016 Kit List'!$B$21,'2016 Kit List'!$E$21,IF($A232='2016 Kit List'!$B$25,'2016 Kit List'!$E$25,IF($A232='2016 Kit List'!$B$26,'2016 Kit List'!$E$26,IF($A232='2016 Kit List'!$B$31,'2016 Kit List'!$E$31,IF($A232='2016 Kit List'!$B$36,'2016 Kit List'!$E$36,IF($A232='2016 Kit List'!$B$42,'2016 Kit List'!$E$42,IF($A232='2016 Kit List'!$B$47,'2016 Kit List'!$E$47,IF($A232='2016 Kit List'!$B$52,'2016 Kit List'!$E$52,IF($A232='2016 Kit List'!$B$57,'2016 Kit List'!$E$57,IF($A232='2016 Kit List'!$B$64,'2016 Kit List'!$E$64,IF($A232='2016 Kit List'!$B$70,'2016 Kit List'!$E$70,IF($A232='2016 Kit List'!$B$71,'2016 Kit List'!$E$71,IF($A232='2016 Kit List'!$B$72,'2016 Kit List'!$E$72,"")))))))))))))))))</f>
        <v>10</v>
      </c>
      <c r="F232" s="54" t="str">
        <f t="shared" si="40"/>
        <v/>
      </c>
      <c r="G232" s="68" t="str">
        <f t="shared" si="35"/>
        <v>No</v>
      </c>
      <c r="H232" s="68">
        <f t="shared" si="36"/>
        <v>231</v>
      </c>
      <c r="I232" s="68" t="str">
        <f t="shared" si="41"/>
        <v/>
      </c>
      <c r="J232" s="68" t="str">
        <f t="shared" si="42"/>
        <v/>
      </c>
      <c r="K232" s="68" t="str">
        <f t="shared" si="43"/>
        <v/>
      </c>
    </row>
    <row r="233" spans="1:11" x14ac:dyDescent="0.3">
      <c r="A233" s="36" t="s">
        <v>21</v>
      </c>
      <c r="B233" s="36" t="s">
        <v>111</v>
      </c>
      <c r="C233" s="36" t="s">
        <v>67</v>
      </c>
      <c r="D233" s="53" t="str">
        <f>IF('2016 Kit List'!AM21="","",'2016 Kit List'!AM21)</f>
        <v/>
      </c>
      <c r="E233" s="54">
        <f>IF($A233='2016 Kit List'!$B$3,'2016 Kit List'!$E$3,IF($A233='2016 Kit List'!$B$4,'2016 Kit List'!$E$4,IF($A233='2016 Kit List'!$B$10,'2016 Kit List'!$E$10,IF($A233='2016 Kit List'!$B$16,'2016 Kit List'!$E$16,IF($A233='2016 Kit List'!$B$21,'2016 Kit List'!$E$21,IF($A233='2016 Kit List'!$B$25,'2016 Kit List'!$E$25,IF($A233='2016 Kit List'!$B$26,'2016 Kit List'!$E$26,IF($A233='2016 Kit List'!$B$31,'2016 Kit List'!$E$31,IF($A233='2016 Kit List'!$B$36,'2016 Kit List'!$E$36,IF($A233='2016 Kit List'!$B$42,'2016 Kit List'!$E$42,IF($A233='2016 Kit List'!$B$47,'2016 Kit List'!$E$47,IF($A233='2016 Kit List'!$B$52,'2016 Kit List'!$E$52,IF($A233='2016 Kit List'!$B$57,'2016 Kit List'!$E$57,IF($A233='2016 Kit List'!$B$64,'2016 Kit List'!$E$64,IF($A233='2016 Kit List'!$B$70,'2016 Kit List'!$E$70,IF($A233='2016 Kit List'!$B$71,'2016 Kit List'!$E$71,IF($A233='2016 Kit List'!$B$72,'2016 Kit List'!$E$72,"")))))))))))))))))</f>
        <v>10</v>
      </c>
      <c r="F233" s="54" t="str">
        <f t="shared" si="40"/>
        <v/>
      </c>
      <c r="G233" s="68" t="str">
        <f t="shared" si="35"/>
        <v>No</v>
      </c>
      <c r="H233" s="68">
        <f t="shared" si="36"/>
        <v>232</v>
      </c>
      <c r="I233" s="68" t="str">
        <f t="shared" si="41"/>
        <v/>
      </c>
      <c r="J233" s="68" t="str">
        <f t="shared" si="42"/>
        <v/>
      </c>
      <c r="K233" s="68" t="str">
        <f t="shared" si="43"/>
        <v/>
      </c>
    </row>
    <row r="234" spans="1:11" x14ac:dyDescent="0.3">
      <c r="A234" s="36" t="s">
        <v>21</v>
      </c>
      <c r="B234" s="36" t="s">
        <v>111</v>
      </c>
      <c r="C234" s="36" t="s">
        <v>62</v>
      </c>
      <c r="D234" s="53" t="str">
        <f>IF('2016 Kit List'!AN21="","",'2016 Kit List'!AN21)</f>
        <v/>
      </c>
      <c r="E234" s="54">
        <f>IF($A234='2016 Kit List'!$B$3,'2016 Kit List'!$E$3,IF($A234='2016 Kit List'!$B$4,'2016 Kit List'!$E$4,IF($A234='2016 Kit List'!$B$10,'2016 Kit List'!$E$10,IF($A234='2016 Kit List'!$B$16,'2016 Kit List'!$E$16,IF($A234='2016 Kit List'!$B$21,'2016 Kit List'!$E$21,IF($A234='2016 Kit List'!$B$25,'2016 Kit List'!$E$25,IF($A234='2016 Kit List'!$B$26,'2016 Kit List'!$E$26,IF($A234='2016 Kit List'!$B$31,'2016 Kit List'!$E$31,IF($A234='2016 Kit List'!$B$36,'2016 Kit List'!$E$36,IF($A234='2016 Kit List'!$B$42,'2016 Kit List'!$E$42,IF($A234='2016 Kit List'!$B$47,'2016 Kit List'!$E$47,IF($A234='2016 Kit List'!$B$52,'2016 Kit List'!$E$52,IF($A234='2016 Kit List'!$B$57,'2016 Kit List'!$E$57,IF($A234='2016 Kit List'!$B$64,'2016 Kit List'!$E$64,IF($A234='2016 Kit List'!$B$70,'2016 Kit List'!$E$70,IF($A234='2016 Kit List'!$B$71,'2016 Kit List'!$E$71,IF($A234='2016 Kit List'!$B$72,'2016 Kit List'!$E$72,"")))))))))))))))))</f>
        <v>10</v>
      </c>
      <c r="F234" s="54" t="str">
        <f t="shared" si="40"/>
        <v/>
      </c>
      <c r="G234" s="68" t="str">
        <f t="shared" si="35"/>
        <v>No</v>
      </c>
      <c r="H234" s="68">
        <f t="shared" si="36"/>
        <v>233</v>
      </c>
      <c r="I234" s="68" t="str">
        <f t="shared" si="41"/>
        <v/>
      </c>
      <c r="J234" s="68" t="str">
        <f t="shared" si="42"/>
        <v/>
      </c>
      <c r="K234" s="68" t="str">
        <f t="shared" si="43"/>
        <v/>
      </c>
    </row>
    <row r="235" spans="1:11" x14ac:dyDescent="0.3">
      <c r="A235" s="36" t="s">
        <v>21</v>
      </c>
      <c r="B235" s="36" t="s">
        <v>111</v>
      </c>
      <c r="C235" s="36" t="s">
        <v>50</v>
      </c>
      <c r="D235" s="53" t="str">
        <f>IF('2016 Kit List'!AQ21="","",'2016 Kit List'!AQ21)</f>
        <v/>
      </c>
      <c r="E235" s="54">
        <f>IF($A235='2016 Kit List'!$B$3,'2016 Kit List'!$E$3,IF($A235='2016 Kit List'!$B$4,'2016 Kit List'!$E$4,IF($A235='2016 Kit List'!$B$10,'2016 Kit List'!$E$10,IF($A235='2016 Kit List'!$B$16,'2016 Kit List'!$E$16,IF($A235='2016 Kit List'!$B$21,'2016 Kit List'!$E$21,IF($A235='2016 Kit List'!$B$25,'2016 Kit List'!$E$25,IF($A235='2016 Kit List'!$B$26,'2016 Kit List'!$E$26,IF($A235='2016 Kit List'!$B$31,'2016 Kit List'!$E$31,IF($A235='2016 Kit List'!$B$36,'2016 Kit List'!$E$36,IF($A235='2016 Kit List'!$B$42,'2016 Kit List'!$E$42,IF($A235='2016 Kit List'!$B$47,'2016 Kit List'!$E$47,IF($A235='2016 Kit List'!$B$52,'2016 Kit List'!$E$52,IF($A235='2016 Kit List'!$B$57,'2016 Kit List'!$E$57,IF($A235='2016 Kit List'!$B$64,'2016 Kit List'!$E$64,IF($A235='2016 Kit List'!$B$70,'2016 Kit List'!$E$70,IF($A235='2016 Kit List'!$B$71,'2016 Kit List'!$E$71,IF($A235='2016 Kit List'!$B$72,'2016 Kit List'!$E$72,"")))))))))))))))))</f>
        <v>10</v>
      </c>
      <c r="F235" s="54" t="str">
        <f t="shared" si="40"/>
        <v/>
      </c>
      <c r="G235" s="68" t="str">
        <f t="shared" si="35"/>
        <v>No</v>
      </c>
      <c r="H235" s="68">
        <f t="shared" si="36"/>
        <v>234</v>
      </c>
      <c r="I235" s="68" t="str">
        <f t="shared" si="41"/>
        <v/>
      </c>
      <c r="J235" s="68" t="str">
        <f t="shared" si="42"/>
        <v/>
      </c>
      <c r="K235" s="68" t="str">
        <f t="shared" si="43"/>
        <v/>
      </c>
    </row>
    <row r="236" spans="1:11" x14ac:dyDescent="0.3">
      <c r="A236" s="36" t="s">
        <v>21</v>
      </c>
      <c r="B236" s="36" t="s">
        <v>114</v>
      </c>
      <c r="C236" s="36" t="s">
        <v>41</v>
      </c>
      <c r="D236" s="53" t="str">
        <f>IF('2016 Kit List'!G22="","",'2016 Kit List'!G22)</f>
        <v/>
      </c>
      <c r="E236" s="54">
        <f>IF($A236='2016 Kit List'!$B$3,'2016 Kit List'!$E$3,IF($A236='2016 Kit List'!$B$4,'2016 Kit List'!$E$4,IF($A236='2016 Kit List'!$B$10,'2016 Kit List'!$E$10,IF($A236='2016 Kit List'!$B$16,'2016 Kit List'!$E$16,IF($A236='2016 Kit List'!$B$21,'2016 Kit List'!$E$21,IF($A236='2016 Kit List'!$B$25,'2016 Kit List'!$E$25,IF($A236='2016 Kit List'!$B$26,'2016 Kit List'!$E$26,IF($A236='2016 Kit List'!$B$31,'2016 Kit List'!$E$31,IF($A236='2016 Kit List'!$B$36,'2016 Kit List'!$E$36,IF($A236='2016 Kit List'!$B$42,'2016 Kit List'!$E$42,IF($A236='2016 Kit List'!$B$47,'2016 Kit List'!$E$47,IF($A236='2016 Kit List'!$B$52,'2016 Kit List'!$E$52,IF($A236='2016 Kit List'!$B$57,'2016 Kit List'!$E$57,IF($A236='2016 Kit List'!$B$64,'2016 Kit List'!$E$64,IF($A236='2016 Kit List'!$B$70,'2016 Kit List'!$E$70,IF($A236='2016 Kit List'!$B$71,'2016 Kit List'!$E$71,IF($A236='2016 Kit List'!$B$72,'2016 Kit List'!$E$72,"")))))))))))))))))</f>
        <v>10</v>
      </c>
      <c r="F236" s="54" t="str">
        <f t="shared" si="40"/>
        <v/>
      </c>
      <c r="G236" s="68" t="str">
        <f t="shared" si="35"/>
        <v>No</v>
      </c>
      <c r="H236" s="68">
        <f t="shared" si="36"/>
        <v>235</v>
      </c>
      <c r="I236" s="68" t="str">
        <f t="shared" si="41"/>
        <v/>
      </c>
      <c r="J236" s="68" t="str">
        <f t="shared" si="42"/>
        <v/>
      </c>
      <c r="K236" s="68" t="str">
        <f t="shared" si="43"/>
        <v/>
      </c>
    </row>
    <row r="237" spans="1:11" x14ac:dyDescent="0.3">
      <c r="A237" s="36" t="s">
        <v>21</v>
      </c>
      <c r="B237" s="36" t="s">
        <v>114</v>
      </c>
      <c r="C237" s="36" t="s">
        <v>42</v>
      </c>
      <c r="D237" s="53" t="str">
        <f>IF('2016 Kit List'!H22="","",'2016 Kit List'!H22)</f>
        <v/>
      </c>
      <c r="E237" s="54">
        <f>IF($A237='2016 Kit List'!$B$3,'2016 Kit List'!$E$3,IF($A237='2016 Kit List'!$B$4,'2016 Kit List'!$E$4,IF($A237='2016 Kit List'!$B$10,'2016 Kit List'!$E$10,IF($A237='2016 Kit List'!$B$16,'2016 Kit List'!$E$16,IF($A237='2016 Kit List'!$B$21,'2016 Kit List'!$E$21,IF($A237='2016 Kit List'!$B$25,'2016 Kit List'!$E$25,IF($A237='2016 Kit List'!$B$26,'2016 Kit List'!$E$26,IF($A237='2016 Kit List'!$B$31,'2016 Kit List'!$E$31,IF($A237='2016 Kit List'!$B$36,'2016 Kit List'!$E$36,IF($A237='2016 Kit List'!$B$42,'2016 Kit List'!$E$42,IF($A237='2016 Kit List'!$B$47,'2016 Kit List'!$E$47,IF($A237='2016 Kit List'!$B$52,'2016 Kit List'!$E$52,IF($A237='2016 Kit List'!$B$57,'2016 Kit List'!$E$57,IF($A237='2016 Kit List'!$B$64,'2016 Kit List'!$E$64,IF($A237='2016 Kit List'!$B$70,'2016 Kit List'!$E$70,IF($A237='2016 Kit List'!$B$71,'2016 Kit List'!$E$71,IF($A237='2016 Kit List'!$B$72,'2016 Kit List'!$E$72,"")))))))))))))))))</f>
        <v>10</v>
      </c>
      <c r="F237" s="54" t="str">
        <f t="shared" si="40"/>
        <v/>
      </c>
      <c r="G237" s="68" t="str">
        <f t="shared" si="35"/>
        <v>No</v>
      </c>
      <c r="H237" s="68">
        <f t="shared" si="36"/>
        <v>236</v>
      </c>
      <c r="I237" s="68" t="str">
        <f t="shared" si="41"/>
        <v/>
      </c>
      <c r="J237" s="68" t="str">
        <f t="shared" si="42"/>
        <v/>
      </c>
      <c r="K237" s="68" t="str">
        <f t="shared" si="43"/>
        <v/>
      </c>
    </row>
    <row r="238" spans="1:11" x14ac:dyDescent="0.3">
      <c r="A238" s="36" t="s">
        <v>21</v>
      </c>
      <c r="B238" s="36" t="s">
        <v>114</v>
      </c>
      <c r="C238" s="36" t="s">
        <v>64</v>
      </c>
      <c r="D238" s="53" t="str">
        <f>IF('2016 Kit List'!L22="","",'2016 Kit List'!L22)</f>
        <v/>
      </c>
      <c r="E238" s="54">
        <f>IF($A238='2016 Kit List'!$B$3,'2016 Kit List'!$E$3,IF($A238='2016 Kit List'!$B$4,'2016 Kit List'!$E$4,IF($A238='2016 Kit List'!$B$10,'2016 Kit List'!$E$10,IF($A238='2016 Kit List'!$B$16,'2016 Kit List'!$E$16,IF($A238='2016 Kit List'!$B$21,'2016 Kit List'!$E$21,IF($A238='2016 Kit List'!$B$25,'2016 Kit List'!$E$25,IF($A238='2016 Kit List'!$B$26,'2016 Kit List'!$E$26,IF($A238='2016 Kit List'!$B$31,'2016 Kit List'!$E$31,IF($A238='2016 Kit List'!$B$36,'2016 Kit List'!$E$36,IF($A238='2016 Kit List'!$B$42,'2016 Kit List'!$E$42,IF($A238='2016 Kit List'!$B$47,'2016 Kit List'!$E$47,IF($A238='2016 Kit List'!$B$52,'2016 Kit List'!$E$52,IF($A238='2016 Kit List'!$B$57,'2016 Kit List'!$E$57,IF($A238='2016 Kit List'!$B$64,'2016 Kit List'!$E$64,IF($A238='2016 Kit List'!$B$70,'2016 Kit List'!$E$70,IF($A238='2016 Kit List'!$B$71,'2016 Kit List'!$E$71,IF($A238='2016 Kit List'!$B$72,'2016 Kit List'!$E$72,"")))))))))))))))))</f>
        <v>10</v>
      </c>
      <c r="F238" s="54" t="str">
        <f t="shared" si="40"/>
        <v/>
      </c>
      <c r="G238" s="68" t="str">
        <f t="shared" si="35"/>
        <v>No</v>
      </c>
      <c r="H238" s="68">
        <f t="shared" si="36"/>
        <v>237</v>
      </c>
      <c r="I238" s="68" t="str">
        <f t="shared" si="41"/>
        <v/>
      </c>
      <c r="J238" s="68" t="str">
        <f t="shared" si="42"/>
        <v/>
      </c>
      <c r="K238" s="68" t="str">
        <f t="shared" si="43"/>
        <v/>
      </c>
    </row>
    <row r="239" spans="1:11" x14ac:dyDescent="0.3">
      <c r="A239" s="36" t="s">
        <v>21</v>
      </c>
      <c r="B239" s="36" t="s">
        <v>114</v>
      </c>
      <c r="C239" s="36" t="s">
        <v>52</v>
      </c>
      <c r="D239" s="53" t="str">
        <f>IF('2016 Kit List'!R22="","",'2016 Kit List'!R22)</f>
        <v/>
      </c>
      <c r="E239" s="54">
        <f>IF($A239='2016 Kit List'!$B$3,'2016 Kit List'!$E$3,IF($A239='2016 Kit List'!$B$4,'2016 Kit List'!$E$4,IF($A239='2016 Kit List'!$B$10,'2016 Kit List'!$E$10,IF($A239='2016 Kit List'!$B$16,'2016 Kit List'!$E$16,IF($A239='2016 Kit List'!$B$21,'2016 Kit List'!$E$21,IF($A239='2016 Kit List'!$B$25,'2016 Kit List'!$E$25,IF($A239='2016 Kit List'!$B$26,'2016 Kit List'!$E$26,IF($A239='2016 Kit List'!$B$31,'2016 Kit List'!$E$31,IF($A239='2016 Kit List'!$B$36,'2016 Kit List'!$E$36,IF($A239='2016 Kit List'!$B$42,'2016 Kit List'!$E$42,IF($A239='2016 Kit List'!$B$47,'2016 Kit List'!$E$47,IF($A239='2016 Kit List'!$B$52,'2016 Kit List'!$E$52,IF($A239='2016 Kit List'!$B$57,'2016 Kit List'!$E$57,IF($A239='2016 Kit List'!$B$64,'2016 Kit List'!$E$64,IF($A239='2016 Kit List'!$B$70,'2016 Kit List'!$E$70,IF($A239='2016 Kit List'!$B$71,'2016 Kit List'!$E$71,IF($A239='2016 Kit List'!$B$72,'2016 Kit List'!$E$72,"")))))))))))))))))</f>
        <v>10</v>
      </c>
      <c r="F239" s="54" t="str">
        <f t="shared" si="40"/>
        <v/>
      </c>
      <c r="G239" s="68" t="str">
        <f t="shared" si="35"/>
        <v>No</v>
      </c>
      <c r="H239" s="68">
        <f t="shared" si="36"/>
        <v>238</v>
      </c>
      <c r="I239" s="68" t="str">
        <f t="shared" si="41"/>
        <v/>
      </c>
      <c r="J239" s="68" t="str">
        <f t="shared" si="42"/>
        <v/>
      </c>
      <c r="K239" s="68" t="str">
        <f t="shared" si="43"/>
        <v/>
      </c>
    </row>
    <row r="240" spans="1:11" x14ac:dyDescent="0.3">
      <c r="A240" s="36" t="s">
        <v>21</v>
      </c>
      <c r="B240" s="36" t="s">
        <v>114</v>
      </c>
      <c r="C240" s="36" t="s">
        <v>54</v>
      </c>
      <c r="D240" s="53" t="str">
        <f>IF('2016 Kit List'!V22="","",'2016 Kit List'!V22)</f>
        <v/>
      </c>
      <c r="E240" s="54">
        <f>IF($A240='2016 Kit List'!$B$3,'2016 Kit List'!$E$3,IF($A240='2016 Kit List'!$B$4,'2016 Kit List'!$E$4,IF($A240='2016 Kit List'!$B$10,'2016 Kit List'!$E$10,IF($A240='2016 Kit List'!$B$16,'2016 Kit List'!$E$16,IF($A240='2016 Kit List'!$B$21,'2016 Kit List'!$E$21,IF($A240='2016 Kit List'!$B$25,'2016 Kit List'!$E$25,IF($A240='2016 Kit List'!$B$26,'2016 Kit List'!$E$26,IF($A240='2016 Kit List'!$B$31,'2016 Kit List'!$E$31,IF($A240='2016 Kit List'!$B$36,'2016 Kit List'!$E$36,IF($A240='2016 Kit List'!$B$42,'2016 Kit List'!$E$42,IF($A240='2016 Kit List'!$B$47,'2016 Kit List'!$E$47,IF($A240='2016 Kit List'!$B$52,'2016 Kit List'!$E$52,IF($A240='2016 Kit List'!$B$57,'2016 Kit List'!$E$57,IF($A240='2016 Kit List'!$B$64,'2016 Kit List'!$E$64,IF($A240='2016 Kit List'!$B$70,'2016 Kit List'!$E$70,IF($A240='2016 Kit List'!$B$71,'2016 Kit List'!$E$71,IF($A240='2016 Kit List'!$B$72,'2016 Kit List'!$E$72,"")))))))))))))))))</f>
        <v>10</v>
      </c>
      <c r="F240" s="54" t="str">
        <f t="shared" si="40"/>
        <v/>
      </c>
      <c r="G240" s="68" t="str">
        <f t="shared" si="35"/>
        <v>No</v>
      </c>
      <c r="H240" s="68">
        <f t="shared" si="36"/>
        <v>239</v>
      </c>
      <c r="I240" s="68" t="str">
        <f t="shared" si="41"/>
        <v/>
      </c>
      <c r="J240" s="68" t="str">
        <f t="shared" si="42"/>
        <v/>
      </c>
      <c r="K240" s="68" t="str">
        <f t="shared" si="43"/>
        <v/>
      </c>
    </row>
    <row r="241" spans="1:11" x14ac:dyDescent="0.3">
      <c r="A241" s="36" t="s">
        <v>21</v>
      </c>
      <c r="B241" s="36" t="s">
        <v>114</v>
      </c>
      <c r="C241" s="36" t="s">
        <v>44</v>
      </c>
      <c r="D241" s="53" t="str">
        <f>IF('2016 Kit List'!Y22="","",'2016 Kit List'!Y22)</f>
        <v/>
      </c>
      <c r="E241" s="54">
        <f>IF($A241='2016 Kit List'!$B$3,'2016 Kit List'!$E$3,IF($A241='2016 Kit List'!$B$4,'2016 Kit List'!$E$4,IF($A241='2016 Kit List'!$B$10,'2016 Kit List'!$E$10,IF($A241='2016 Kit List'!$B$16,'2016 Kit List'!$E$16,IF($A241='2016 Kit List'!$B$21,'2016 Kit List'!$E$21,IF($A241='2016 Kit List'!$B$25,'2016 Kit List'!$E$25,IF($A241='2016 Kit List'!$B$26,'2016 Kit List'!$E$26,IF($A241='2016 Kit List'!$B$31,'2016 Kit List'!$E$31,IF($A241='2016 Kit List'!$B$36,'2016 Kit List'!$E$36,IF($A241='2016 Kit List'!$B$42,'2016 Kit List'!$E$42,IF($A241='2016 Kit List'!$B$47,'2016 Kit List'!$E$47,IF($A241='2016 Kit List'!$B$52,'2016 Kit List'!$E$52,IF($A241='2016 Kit List'!$B$57,'2016 Kit List'!$E$57,IF($A241='2016 Kit List'!$B$64,'2016 Kit List'!$E$64,IF($A241='2016 Kit List'!$B$70,'2016 Kit List'!$E$70,IF($A241='2016 Kit List'!$B$71,'2016 Kit List'!$E$71,IF($A241='2016 Kit List'!$B$72,'2016 Kit List'!$E$72,"")))))))))))))))))</f>
        <v>10</v>
      </c>
      <c r="F241" s="54" t="str">
        <f t="shared" si="40"/>
        <v/>
      </c>
      <c r="G241" s="68" t="str">
        <f t="shared" si="35"/>
        <v>No</v>
      </c>
      <c r="H241" s="68">
        <f t="shared" si="36"/>
        <v>240</v>
      </c>
      <c r="I241" s="68" t="str">
        <f t="shared" si="41"/>
        <v/>
      </c>
      <c r="J241" s="68" t="str">
        <f t="shared" si="42"/>
        <v/>
      </c>
      <c r="K241" s="68" t="str">
        <f t="shared" si="43"/>
        <v/>
      </c>
    </row>
    <row r="242" spans="1:11" x14ac:dyDescent="0.3">
      <c r="A242" s="36" t="s">
        <v>21</v>
      </c>
      <c r="B242" s="36" t="s">
        <v>114</v>
      </c>
      <c r="C242" s="36" t="s">
        <v>63</v>
      </c>
      <c r="D242" s="53" t="str">
        <f>IF('2016 Kit List'!AD22="","",'2016 Kit List'!AD22)</f>
        <v/>
      </c>
      <c r="E242" s="54">
        <f>IF($A242='2016 Kit List'!$B$3,'2016 Kit List'!$E$3,IF($A242='2016 Kit List'!$B$4,'2016 Kit List'!$E$4,IF($A242='2016 Kit List'!$B$10,'2016 Kit List'!$E$10,IF($A242='2016 Kit List'!$B$16,'2016 Kit List'!$E$16,IF($A242='2016 Kit List'!$B$21,'2016 Kit List'!$E$21,IF($A242='2016 Kit List'!$B$25,'2016 Kit List'!$E$25,IF($A242='2016 Kit List'!$B$26,'2016 Kit List'!$E$26,IF($A242='2016 Kit List'!$B$31,'2016 Kit List'!$E$31,IF($A242='2016 Kit List'!$B$36,'2016 Kit List'!$E$36,IF($A242='2016 Kit List'!$B$42,'2016 Kit List'!$E$42,IF($A242='2016 Kit List'!$B$47,'2016 Kit List'!$E$47,IF($A242='2016 Kit List'!$B$52,'2016 Kit List'!$E$52,IF($A242='2016 Kit List'!$B$57,'2016 Kit List'!$E$57,IF($A242='2016 Kit List'!$B$64,'2016 Kit List'!$E$64,IF($A242='2016 Kit List'!$B$70,'2016 Kit List'!$E$70,IF($A242='2016 Kit List'!$B$71,'2016 Kit List'!$E$71,IF($A242='2016 Kit List'!$B$72,'2016 Kit List'!$E$72,"")))))))))))))))))</f>
        <v>10</v>
      </c>
      <c r="F242" s="54" t="str">
        <f t="shared" si="40"/>
        <v/>
      </c>
      <c r="G242" s="68" t="str">
        <f t="shared" si="35"/>
        <v>No</v>
      </c>
      <c r="H242" s="68">
        <f t="shared" si="36"/>
        <v>241</v>
      </c>
      <c r="I242" s="68" t="str">
        <f t="shared" si="41"/>
        <v/>
      </c>
      <c r="J242" s="68" t="str">
        <f t="shared" si="42"/>
        <v/>
      </c>
      <c r="K242" s="68" t="str">
        <f t="shared" si="43"/>
        <v/>
      </c>
    </row>
    <row r="243" spans="1:11" x14ac:dyDescent="0.3">
      <c r="A243" s="36" t="s">
        <v>21</v>
      </c>
      <c r="B243" s="36" t="s">
        <v>114</v>
      </c>
      <c r="C243" s="36" t="s">
        <v>61</v>
      </c>
      <c r="D243" s="53" t="str">
        <f>IF('2016 Kit List'!AG22="","",'2016 Kit List'!AG22)</f>
        <v/>
      </c>
      <c r="E243" s="54">
        <f>IF($A243='2016 Kit List'!$B$3,'2016 Kit List'!$E$3,IF($A243='2016 Kit List'!$B$4,'2016 Kit List'!$E$4,IF($A243='2016 Kit List'!$B$10,'2016 Kit List'!$E$10,IF($A243='2016 Kit List'!$B$16,'2016 Kit List'!$E$16,IF($A243='2016 Kit List'!$B$21,'2016 Kit List'!$E$21,IF($A243='2016 Kit List'!$B$25,'2016 Kit List'!$E$25,IF($A243='2016 Kit List'!$B$26,'2016 Kit List'!$E$26,IF($A243='2016 Kit List'!$B$31,'2016 Kit List'!$E$31,IF($A243='2016 Kit List'!$B$36,'2016 Kit List'!$E$36,IF($A243='2016 Kit List'!$B$42,'2016 Kit List'!$E$42,IF($A243='2016 Kit List'!$B$47,'2016 Kit List'!$E$47,IF($A243='2016 Kit List'!$B$52,'2016 Kit List'!$E$52,IF($A243='2016 Kit List'!$B$57,'2016 Kit List'!$E$57,IF($A243='2016 Kit List'!$B$64,'2016 Kit List'!$E$64,IF($A243='2016 Kit List'!$B$70,'2016 Kit List'!$E$70,IF($A243='2016 Kit List'!$B$71,'2016 Kit List'!$E$71,IF($A243='2016 Kit List'!$B$72,'2016 Kit List'!$E$72,"")))))))))))))))))</f>
        <v>10</v>
      </c>
      <c r="F243" s="54" t="str">
        <f t="shared" si="40"/>
        <v/>
      </c>
      <c r="G243" s="68" t="str">
        <f t="shared" si="35"/>
        <v>No</v>
      </c>
      <c r="H243" s="68">
        <f t="shared" si="36"/>
        <v>242</v>
      </c>
      <c r="I243" s="68" t="str">
        <f t="shared" si="41"/>
        <v/>
      </c>
      <c r="J243" s="68" t="str">
        <f t="shared" si="42"/>
        <v/>
      </c>
      <c r="K243" s="68" t="str">
        <f t="shared" si="43"/>
        <v/>
      </c>
    </row>
    <row r="244" spans="1:11" x14ac:dyDescent="0.3">
      <c r="A244" s="36" t="s">
        <v>21</v>
      </c>
      <c r="B244" s="36" t="s">
        <v>114</v>
      </c>
      <c r="C244" s="36" t="s">
        <v>65</v>
      </c>
      <c r="D244" s="53" t="str">
        <f>IF('2016 Kit List'!AK22="","",'2016 Kit List'!AK22)</f>
        <v/>
      </c>
      <c r="E244" s="54">
        <f>IF($A244='2016 Kit List'!$B$3,'2016 Kit List'!$E$3,IF($A244='2016 Kit List'!$B$4,'2016 Kit List'!$E$4,IF($A244='2016 Kit List'!$B$10,'2016 Kit List'!$E$10,IF($A244='2016 Kit List'!$B$16,'2016 Kit List'!$E$16,IF($A244='2016 Kit List'!$B$21,'2016 Kit List'!$E$21,IF($A244='2016 Kit List'!$B$25,'2016 Kit List'!$E$25,IF($A244='2016 Kit List'!$B$26,'2016 Kit List'!$E$26,IF($A244='2016 Kit List'!$B$31,'2016 Kit List'!$E$31,IF($A244='2016 Kit List'!$B$36,'2016 Kit List'!$E$36,IF($A244='2016 Kit List'!$B$42,'2016 Kit List'!$E$42,IF($A244='2016 Kit List'!$B$47,'2016 Kit List'!$E$47,IF($A244='2016 Kit List'!$B$52,'2016 Kit List'!$E$52,IF($A244='2016 Kit List'!$B$57,'2016 Kit List'!$E$57,IF($A244='2016 Kit List'!$B$64,'2016 Kit List'!$E$64,IF($A244='2016 Kit List'!$B$70,'2016 Kit List'!$E$70,IF($A244='2016 Kit List'!$B$71,'2016 Kit List'!$E$71,IF($A244='2016 Kit List'!$B$72,'2016 Kit List'!$E$72,"")))))))))))))))))</f>
        <v>10</v>
      </c>
      <c r="F244" s="54" t="str">
        <f t="shared" si="40"/>
        <v/>
      </c>
      <c r="G244" s="68" t="str">
        <f t="shared" si="35"/>
        <v>No</v>
      </c>
      <c r="H244" s="68">
        <f t="shared" si="36"/>
        <v>243</v>
      </c>
      <c r="I244" s="68" t="str">
        <f t="shared" si="41"/>
        <v/>
      </c>
      <c r="J244" s="68" t="str">
        <f t="shared" si="42"/>
        <v/>
      </c>
      <c r="K244" s="68" t="str">
        <f t="shared" si="43"/>
        <v/>
      </c>
    </row>
    <row r="245" spans="1:11" x14ac:dyDescent="0.3">
      <c r="A245" s="36" t="s">
        <v>21</v>
      </c>
      <c r="B245" s="36" t="s">
        <v>114</v>
      </c>
      <c r="C245" s="36" t="s">
        <v>58</v>
      </c>
      <c r="D245" s="53" t="str">
        <f>IF('2016 Kit List'!AL22="","",'2016 Kit List'!AL22)</f>
        <v/>
      </c>
      <c r="E245" s="54">
        <f>IF($A245='2016 Kit List'!$B$3,'2016 Kit List'!$E$3,IF($A245='2016 Kit List'!$B$4,'2016 Kit List'!$E$4,IF($A245='2016 Kit List'!$B$10,'2016 Kit List'!$E$10,IF($A245='2016 Kit List'!$B$16,'2016 Kit List'!$E$16,IF($A245='2016 Kit List'!$B$21,'2016 Kit List'!$E$21,IF($A245='2016 Kit List'!$B$25,'2016 Kit List'!$E$25,IF($A245='2016 Kit List'!$B$26,'2016 Kit List'!$E$26,IF($A245='2016 Kit List'!$B$31,'2016 Kit List'!$E$31,IF($A245='2016 Kit List'!$B$36,'2016 Kit List'!$E$36,IF($A245='2016 Kit List'!$B$42,'2016 Kit List'!$E$42,IF($A245='2016 Kit List'!$B$47,'2016 Kit List'!$E$47,IF($A245='2016 Kit List'!$B$52,'2016 Kit List'!$E$52,IF($A245='2016 Kit List'!$B$57,'2016 Kit List'!$E$57,IF($A245='2016 Kit List'!$B$64,'2016 Kit List'!$E$64,IF($A245='2016 Kit List'!$B$70,'2016 Kit List'!$E$70,IF($A245='2016 Kit List'!$B$71,'2016 Kit List'!$E$71,IF($A245='2016 Kit List'!$B$72,'2016 Kit List'!$E$72,"")))))))))))))))))</f>
        <v>10</v>
      </c>
      <c r="F245" s="54" t="str">
        <f t="shared" si="40"/>
        <v/>
      </c>
      <c r="G245" s="68" t="str">
        <f t="shared" si="35"/>
        <v>No</v>
      </c>
      <c r="H245" s="68">
        <f t="shared" si="36"/>
        <v>244</v>
      </c>
      <c r="I245" s="68" t="str">
        <f t="shared" si="41"/>
        <v/>
      </c>
      <c r="J245" s="68" t="str">
        <f t="shared" si="42"/>
        <v/>
      </c>
      <c r="K245" s="68" t="str">
        <f t="shared" si="43"/>
        <v/>
      </c>
    </row>
    <row r="246" spans="1:11" x14ac:dyDescent="0.3">
      <c r="A246" s="36" t="s">
        <v>21</v>
      </c>
      <c r="B246" s="36" t="s">
        <v>114</v>
      </c>
      <c r="C246" s="36" t="s">
        <v>67</v>
      </c>
      <c r="D246" s="53" t="str">
        <f>IF('2016 Kit List'!AM22="","",'2016 Kit List'!AM22)</f>
        <v/>
      </c>
      <c r="E246" s="54">
        <f>IF($A246='2016 Kit List'!$B$3,'2016 Kit List'!$E$3,IF($A246='2016 Kit List'!$B$4,'2016 Kit List'!$E$4,IF($A246='2016 Kit List'!$B$10,'2016 Kit List'!$E$10,IF($A246='2016 Kit List'!$B$16,'2016 Kit List'!$E$16,IF($A246='2016 Kit List'!$B$21,'2016 Kit List'!$E$21,IF($A246='2016 Kit List'!$B$25,'2016 Kit List'!$E$25,IF($A246='2016 Kit List'!$B$26,'2016 Kit List'!$E$26,IF($A246='2016 Kit List'!$B$31,'2016 Kit List'!$E$31,IF($A246='2016 Kit List'!$B$36,'2016 Kit List'!$E$36,IF($A246='2016 Kit List'!$B$42,'2016 Kit List'!$E$42,IF($A246='2016 Kit List'!$B$47,'2016 Kit List'!$E$47,IF($A246='2016 Kit List'!$B$52,'2016 Kit List'!$E$52,IF($A246='2016 Kit List'!$B$57,'2016 Kit List'!$E$57,IF($A246='2016 Kit List'!$B$64,'2016 Kit List'!$E$64,IF($A246='2016 Kit List'!$B$70,'2016 Kit List'!$E$70,IF($A246='2016 Kit List'!$B$71,'2016 Kit List'!$E$71,IF($A246='2016 Kit List'!$B$72,'2016 Kit List'!$E$72,"")))))))))))))))))</f>
        <v>10</v>
      </c>
      <c r="F246" s="54" t="str">
        <f t="shared" si="40"/>
        <v/>
      </c>
      <c r="G246" s="68" t="str">
        <f t="shared" si="35"/>
        <v>No</v>
      </c>
      <c r="H246" s="68">
        <f t="shared" si="36"/>
        <v>245</v>
      </c>
      <c r="I246" s="68" t="str">
        <f t="shared" si="41"/>
        <v/>
      </c>
      <c r="J246" s="68" t="str">
        <f t="shared" si="42"/>
        <v/>
      </c>
      <c r="K246" s="68" t="str">
        <f t="shared" si="43"/>
        <v/>
      </c>
    </row>
    <row r="247" spans="1:11" x14ac:dyDescent="0.3">
      <c r="A247" s="36" t="s">
        <v>21</v>
      </c>
      <c r="B247" s="36" t="s">
        <v>114</v>
      </c>
      <c r="C247" s="36" t="s">
        <v>62</v>
      </c>
      <c r="D247" s="53" t="str">
        <f>IF('2016 Kit List'!AN22="","",'2016 Kit List'!AN22)</f>
        <v/>
      </c>
      <c r="E247" s="54">
        <f>IF($A247='2016 Kit List'!$B$3,'2016 Kit List'!$E$3,IF($A247='2016 Kit List'!$B$4,'2016 Kit List'!$E$4,IF($A247='2016 Kit List'!$B$10,'2016 Kit List'!$E$10,IF($A247='2016 Kit List'!$B$16,'2016 Kit List'!$E$16,IF($A247='2016 Kit List'!$B$21,'2016 Kit List'!$E$21,IF($A247='2016 Kit List'!$B$25,'2016 Kit List'!$E$25,IF($A247='2016 Kit List'!$B$26,'2016 Kit List'!$E$26,IF($A247='2016 Kit List'!$B$31,'2016 Kit List'!$E$31,IF($A247='2016 Kit List'!$B$36,'2016 Kit List'!$E$36,IF($A247='2016 Kit List'!$B$42,'2016 Kit List'!$E$42,IF($A247='2016 Kit List'!$B$47,'2016 Kit List'!$E$47,IF($A247='2016 Kit List'!$B$52,'2016 Kit List'!$E$52,IF($A247='2016 Kit List'!$B$57,'2016 Kit List'!$E$57,IF($A247='2016 Kit List'!$B$64,'2016 Kit List'!$E$64,IF($A247='2016 Kit List'!$B$70,'2016 Kit List'!$E$70,IF($A247='2016 Kit List'!$B$71,'2016 Kit List'!$E$71,IF($A247='2016 Kit List'!$B$72,'2016 Kit List'!$E$72,"")))))))))))))))))</f>
        <v>10</v>
      </c>
      <c r="F247" s="54" t="str">
        <f t="shared" si="40"/>
        <v/>
      </c>
      <c r="G247" s="68" t="str">
        <f t="shared" si="35"/>
        <v>No</v>
      </c>
      <c r="H247" s="68">
        <f t="shared" si="36"/>
        <v>246</v>
      </c>
      <c r="I247" s="68" t="str">
        <f t="shared" si="41"/>
        <v/>
      </c>
      <c r="J247" s="68" t="str">
        <f t="shared" si="42"/>
        <v/>
      </c>
      <c r="K247" s="68" t="str">
        <f t="shared" si="43"/>
        <v/>
      </c>
    </row>
    <row r="248" spans="1:11" x14ac:dyDescent="0.3">
      <c r="A248" s="36" t="s">
        <v>21</v>
      </c>
      <c r="B248" s="36" t="s">
        <v>114</v>
      </c>
      <c r="C248" s="36" t="s">
        <v>50</v>
      </c>
      <c r="D248" s="53" t="str">
        <f>IF('2016 Kit List'!AQ22="","",'2016 Kit List'!AQ22)</f>
        <v/>
      </c>
      <c r="E248" s="54">
        <f>IF($A248='2016 Kit List'!$B$3,'2016 Kit List'!$E$3,IF($A248='2016 Kit List'!$B$4,'2016 Kit List'!$E$4,IF($A248='2016 Kit List'!$B$10,'2016 Kit List'!$E$10,IF($A248='2016 Kit List'!$B$16,'2016 Kit List'!$E$16,IF($A248='2016 Kit List'!$B$21,'2016 Kit List'!$E$21,IF($A248='2016 Kit List'!$B$25,'2016 Kit List'!$E$25,IF($A248='2016 Kit List'!$B$26,'2016 Kit List'!$E$26,IF($A248='2016 Kit List'!$B$31,'2016 Kit List'!$E$31,IF($A248='2016 Kit List'!$B$36,'2016 Kit List'!$E$36,IF($A248='2016 Kit List'!$B$42,'2016 Kit List'!$E$42,IF($A248='2016 Kit List'!$B$47,'2016 Kit List'!$E$47,IF($A248='2016 Kit List'!$B$52,'2016 Kit List'!$E$52,IF($A248='2016 Kit List'!$B$57,'2016 Kit List'!$E$57,IF($A248='2016 Kit List'!$B$64,'2016 Kit List'!$E$64,IF($A248='2016 Kit List'!$B$70,'2016 Kit List'!$E$70,IF($A248='2016 Kit List'!$B$71,'2016 Kit List'!$E$71,IF($A248='2016 Kit List'!$B$72,'2016 Kit List'!$E$72,"")))))))))))))))))</f>
        <v>10</v>
      </c>
      <c r="F248" s="54" t="str">
        <f t="shared" si="40"/>
        <v/>
      </c>
      <c r="G248" s="68" t="str">
        <f t="shared" si="35"/>
        <v>No</v>
      </c>
      <c r="H248" s="68">
        <f t="shared" si="36"/>
        <v>247</v>
      </c>
      <c r="I248" s="68" t="str">
        <f t="shared" si="41"/>
        <v/>
      </c>
      <c r="J248" s="68" t="str">
        <f t="shared" si="42"/>
        <v/>
      </c>
      <c r="K248" s="68" t="str">
        <f t="shared" si="43"/>
        <v/>
      </c>
    </row>
    <row r="249" spans="1:11" x14ac:dyDescent="0.3">
      <c r="A249" s="36" t="s">
        <v>21</v>
      </c>
      <c r="B249" s="36" t="s">
        <v>115</v>
      </c>
      <c r="C249" s="36" t="s">
        <v>41</v>
      </c>
      <c r="D249" s="53" t="str">
        <f>IF('2016 Kit List'!G23="","",'2016 Kit List'!G23)</f>
        <v/>
      </c>
      <c r="E249" s="54">
        <f>IF($A249='2016 Kit List'!$B$3,'2016 Kit List'!$E$3,IF($A249='2016 Kit List'!$B$4,'2016 Kit List'!$E$4,IF($A249='2016 Kit List'!$B$10,'2016 Kit List'!$E$10,IF($A249='2016 Kit List'!$B$16,'2016 Kit List'!$E$16,IF($A249='2016 Kit List'!$B$21,'2016 Kit List'!$E$21,IF($A249='2016 Kit List'!$B$25,'2016 Kit List'!$E$25,IF($A249='2016 Kit List'!$B$26,'2016 Kit List'!$E$26,IF($A249='2016 Kit List'!$B$31,'2016 Kit List'!$E$31,IF($A249='2016 Kit List'!$B$36,'2016 Kit List'!$E$36,IF($A249='2016 Kit List'!$B$42,'2016 Kit List'!$E$42,IF($A249='2016 Kit List'!$B$47,'2016 Kit List'!$E$47,IF($A249='2016 Kit List'!$B$52,'2016 Kit List'!$E$52,IF($A249='2016 Kit List'!$B$57,'2016 Kit List'!$E$57,IF($A249='2016 Kit List'!$B$64,'2016 Kit List'!$E$64,IF($A249='2016 Kit List'!$B$70,'2016 Kit List'!$E$70,IF($A249='2016 Kit List'!$B$71,'2016 Kit List'!$E$71,IF($A249='2016 Kit List'!$B$72,'2016 Kit List'!$E$72,"")))))))))))))))))</f>
        <v>10</v>
      </c>
      <c r="F249" s="54" t="str">
        <f t="shared" si="40"/>
        <v/>
      </c>
      <c r="G249" s="68" t="str">
        <f t="shared" si="35"/>
        <v>No</v>
      </c>
      <c r="H249" s="68">
        <f t="shared" si="36"/>
        <v>248</v>
      </c>
      <c r="I249" s="68" t="str">
        <f t="shared" si="41"/>
        <v/>
      </c>
      <c r="J249" s="68" t="str">
        <f t="shared" si="42"/>
        <v/>
      </c>
      <c r="K249" s="68" t="str">
        <f t="shared" si="43"/>
        <v/>
      </c>
    </row>
    <row r="250" spans="1:11" x14ac:dyDescent="0.3">
      <c r="A250" s="36" t="s">
        <v>21</v>
      </c>
      <c r="B250" s="36" t="s">
        <v>115</v>
      </c>
      <c r="C250" s="36" t="s">
        <v>42</v>
      </c>
      <c r="D250" s="53" t="str">
        <f>IF('2016 Kit List'!H23="","",'2016 Kit List'!H23)</f>
        <v/>
      </c>
      <c r="E250" s="54">
        <f>IF($A250='2016 Kit List'!$B$3,'2016 Kit List'!$E$3,IF($A250='2016 Kit List'!$B$4,'2016 Kit List'!$E$4,IF($A250='2016 Kit List'!$B$10,'2016 Kit List'!$E$10,IF($A250='2016 Kit List'!$B$16,'2016 Kit List'!$E$16,IF($A250='2016 Kit List'!$B$21,'2016 Kit List'!$E$21,IF($A250='2016 Kit List'!$B$25,'2016 Kit List'!$E$25,IF($A250='2016 Kit List'!$B$26,'2016 Kit List'!$E$26,IF($A250='2016 Kit List'!$B$31,'2016 Kit List'!$E$31,IF($A250='2016 Kit List'!$B$36,'2016 Kit List'!$E$36,IF($A250='2016 Kit List'!$B$42,'2016 Kit List'!$E$42,IF($A250='2016 Kit List'!$B$47,'2016 Kit List'!$E$47,IF($A250='2016 Kit List'!$B$52,'2016 Kit List'!$E$52,IF($A250='2016 Kit List'!$B$57,'2016 Kit List'!$E$57,IF($A250='2016 Kit List'!$B$64,'2016 Kit List'!$E$64,IF($A250='2016 Kit List'!$B$70,'2016 Kit List'!$E$70,IF($A250='2016 Kit List'!$B$71,'2016 Kit List'!$E$71,IF($A250='2016 Kit List'!$B$72,'2016 Kit List'!$E$72,"")))))))))))))))))</f>
        <v>10</v>
      </c>
      <c r="F250" s="54" t="str">
        <f t="shared" si="40"/>
        <v/>
      </c>
      <c r="G250" s="68" t="str">
        <f t="shared" si="35"/>
        <v>No</v>
      </c>
      <c r="H250" s="68">
        <f t="shared" si="36"/>
        <v>249</v>
      </c>
      <c r="I250" s="68" t="str">
        <f t="shared" si="41"/>
        <v/>
      </c>
      <c r="J250" s="68" t="str">
        <f t="shared" si="42"/>
        <v/>
      </c>
      <c r="K250" s="68" t="str">
        <f t="shared" si="43"/>
        <v/>
      </c>
    </row>
    <row r="251" spans="1:11" x14ac:dyDescent="0.3">
      <c r="A251" s="36" t="s">
        <v>21</v>
      </c>
      <c r="B251" s="36" t="s">
        <v>115</v>
      </c>
      <c r="C251" s="36" t="s">
        <v>64</v>
      </c>
      <c r="D251" s="53" t="str">
        <f>IF('2016 Kit List'!L23="","",'2016 Kit List'!L23)</f>
        <v/>
      </c>
      <c r="E251" s="54">
        <f>IF($A251='2016 Kit List'!$B$3,'2016 Kit List'!$E$3,IF($A251='2016 Kit List'!$B$4,'2016 Kit List'!$E$4,IF($A251='2016 Kit List'!$B$10,'2016 Kit List'!$E$10,IF($A251='2016 Kit List'!$B$16,'2016 Kit List'!$E$16,IF($A251='2016 Kit List'!$B$21,'2016 Kit List'!$E$21,IF($A251='2016 Kit List'!$B$25,'2016 Kit List'!$E$25,IF($A251='2016 Kit List'!$B$26,'2016 Kit List'!$E$26,IF($A251='2016 Kit List'!$B$31,'2016 Kit List'!$E$31,IF($A251='2016 Kit List'!$B$36,'2016 Kit List'!$E$36,IF($A251='2016 Kit List'!$B$42,'2016 Kit List'!$E$42,IF($A251='2016 Kit List'!$B$47,'2016 Kit List'!$E$47,IF($A251='2016 Kit List'!$B$52,'2016 Kit List'!$E$52,IF($A251='2016 Kit List'!$B$57,'2016 Kit List'!$E$57,IF($A251='2016 Kit List'!$B$64,'2016 Kit List'!$E$64,IF($A251='2016 Kit List'!$B$70,'2016 Kit List'!$E$70,IF($A251='2016 Kit List'!$B$71,'2016 Kit List'!$E$71,IF($A251='2016 Kit List'!$B$72,'2016 Kit List'!$E$72,"")))))))))))))))))</f>
        <v>10</v>
      </c>
      <c r="F251" s="54" t="str">
        <f t="shared" si="40"/>
        <v/>
      </c>
      <c r="G251" s="68" t="str">
        <f t="shared" si="35"/>
        <v>No</v>
      </c>
      <c r="H251" s="68">
        <f t="shared" si="36"/>
        <v>250</v>
      </c>
      <c r="I251" s="68" t="str">
        <f t="shared" si="41"/>
        <v/>
      </c>
      <c r="J251" s="68" t="str">
        <f t="shared" si="42"/>
        <v/>
      </c>
      <c r="K251" s="68" t="str">
        <f t="shared" si="43"/>
        <v/>
      </c>
    </row>
    <row r="252" spans="1:11" x14ac:dyDescent="0.3">
      <c r="A252" s="36" t="s">
        <v>21</v>
      </c>
      <c r="B252" s="36" t="s">
        <v>115</v>
      </c>
      <c r="C252" s="36" t="s">
        <v>52</v>
      </c>
      <c r="D252" s="53" t="str">
        <f>IF('2016 Kit List'!R23="","",'2016 Kit List'!R23)</f>
        <v/>
      </c>
      <c r="E252" s="54">
        <f>IF($A252='2016 Kit List'!$B$3,'2016 Kit List'!$E$3,IF($A252='2016 Kit List'!$B$4,'2016 Kit List'!$E$4,IF($A252='2016 Kit List'!$B$10,'2016 Kit List'!$E$10,IF($A252='2016 Kit List'!$B$16,'2016 Kit List'!$E$16,IF($A252='2016 Kit List'!$B$21,'2016 Kit List'!$E$21,IF($A252='2016 Kit List'!$B$25,'2016 Kit List'!$E$25,IF($A252='2016 Kit List'!$B$26,'2016 Kit List'!$E$26,IF($A252='2016 Kit List'!$B$31,'2016 Kit List'!$E$31,IF($A252='2016 Kit List'!$B$36,'2016 Kit List'!$E$36,IF($A252='2016 Kit List'!$B$42,'2016 Kit List'!$E$42,IF($A252='2016 Kit List'!$B$47,'2016 Kit List'!$E$47,IF($A252='2016 Kit List'!$B$52,'2016 Kit List'!$E$52,IF($A252='2016 Kit List'!$B$57,'2016 Kit List'!$E$57,IF($A252='2016 Kit List'!$B$64,'2016 Kit List'!$E$64,IF($A252='2016 Kit List'!$B$70,'2016 Kit List'!$E$70,IF($A252='2016 Kit List'!$B$71,'2016 Kit List'!$E$71,IF($A252='2016 Kit List'!$B$72,'2016 Kit List'!$E$72,"")))))))))))))))))</f>
        <v>10</v>
      </c>
      <c r="F252" s="54" t="str">
        <f t="shared" si="40"/>
        <v/>
      </c>
      <c r="G252" s="68" t="str">
        <f t="shared" si="35"/>
        <v>No</v>
      </c>
      <c r="H252" s="68">
        <f t="shared" si="36"/>
        <v>251</v>
      </c>
      <c r="I252" s="68" t="str">
        <f t="shared" si="41"/>
        <v/>
      </c>
      <c r="J252" s="68" t="str">
        <f t="shared" si="42"/>
        <v/>
      </c>
      <c r="K252" s="68" t="str">
        <f t="shared" si="43"/>
        <v/>
      </c>
    </row>
    <row r="253" spans="1:11" x14ac:dyDescent="0.3">
      <c r="A253" s="36" t="s">
        <v>21</v>
      </c>
      <c r="B253" s="36" t="s">
        <v>115</v>
      </c>
      <c r="C253" s="36" t="s">
        <v>54</v>
      </c>
      <c r="D253" s="53" t="str">
        <f>IF('2016 Kit List'!V23="","",'2016 Kit List'!V23)</f>
        <v/>
      </c>
      <c r="E253" s="54">
        <f>IF($A253='2016 Kit List'!$B$3,'2016 Kit List'!$E$3,IF($A253='2016 Kit List'!$B$4,'2016 Kit List'!$E$4,IF($A253='2016 Kit List'!$B$10,'2016 Kit List'!$E$10,IF($A253='2016 Kit List'!$B$16,'2016 Kit List'!$E$16,IF($A253='2016 Kit List'!$B$21,'2016 Kit List'!$E$21,IF($A253='2016 Kit List'!$B$25,'2016 Kit List'!$E$25,IF($A253='2016 Kit List'!$B$26,'2016 Kit List'!$E$26,IF($A253='2016 Kit List'!$B$31,'2016 Kit List'!$E$31,IF($A253='2016 Kit List'!$B$36,'2016 Kit List'!$E$36,IF($A253='2016 Kit List'!$B$42,'2016 Kit List'!$E$42,IF($A253='2016 Kit List'!$B$47,'2016 Kit List'!$E$47,IF($A253='2016 Kit List'!$B$52,'2016 Kit List'!$E$52,IF($A253='2016 Kit List'!$B$57,'2016 Kit List'!$E$57,IF($A253='2016 Kit List'!$B$64,'2016 Kit List'!$E$64,IF($A253='2016 Kit List'!$B$70,'2016 Kit List'!$E$70,IF($A253='2016 Kit List'!$B$71,'2016 Kit List'!$E$71,IF($A253='2016 Kit List'!$B$72,'2016 Kit List'!$E$72,"")))))))))))))))))</f>
        <v>10</v>
      </c>
      <c r="F253" s="54" t="str">
        <f t="shared" si="40"/>
        <v/>
      </c>
      <c r="G253" s="68" t="str">
        <f t="shared" si="35"/>
        <v>No</v>
      </c>
      <c r="H253" s="68">
        <f t="shared" si="36"/>
        <v>252</v>
      </c>
      <c r="I253" s="68" t="str">
        <f t="shared" si="41"/>
        <v/>
      </c>
      <c r="J253" s="68" t="str">
        <f t="shared" si="42"/>
        <v/>
      </c>
      <c r="K253" s="68" t="str">
        <f t="shared" si="43"/>
        <v/>
      </c>
    </row>
    <row r="254" spans="1:11" x14ac:dyDescent="0.3">
      <c r="A254" s="36" t="s">
        <v>21</v>
      </c>
      <c r="B254" s="36" t="s">
        <v>115</v>
      </c>
      <c r="C254" s="36" t="s">
        <v>44</v>
      </c>
      <c r="D254" s="53" t="str">
        <f>IF('2016 Kit List'!Y23="","",'2016 Kit List'!Y23)</f>
        <v/>
      </c>
      <c r="E254" s="54">
        <f>IF($A254='2016 Kit List'!$B$3,'2016 Kit List'!$E$3,IF($A254='2016 Kit List'!$B$4,'2016 Kit List'!$E$4,IF($A254='2016 Kit List'!$B$10,'2016 Kit List'!$E$10,IF($A254='2016 Kit List'!$B$16,'2016 Kit List'!$E$16,IF($A254='2016 Kit List'!$B$21,'2016 Kit List'!$E$21,IF($A254='2016 Kit List'!$B$25,'2016 Kit List'!$E$25,IF($A254='2016 Kit List'!$B$26,'2016 Kit List'!$E$26,IF($A254='2016 Kit List'!$B$31,'2016 Kit List'!$E$31,IF($A254='2016 Kit List'!$B$36,'2016 Kit List'!$E$36,IF($A254='2016 Kit List'!$B$42,'2016 Kit List'!$E$42,IF($A254='2016 Kit List'!$B$47,'2016 Kit List'!$E$47,IF($A254='2016 Kit List'!$B$52,'2016 Kit List'!$E$52,IF($A254='2016 Kit List'!$B$57,'2016 Kit List'!$E$57,IF($A254='2016 Kit List'!$B$64,'2016 Kit List'!$E$64,IF($A254='2016 Kit List'!$B$70,'2016 Kit List'!$E$70,IF($A254='2016 Kit List'!$B$71,'2016 Kit List'!$E$71,IF($A254='2016 Kit List'!$B$72,'2016 Kit List'!$E$72,"")))))))))))))))))</f>
        <v>10</v>
      </c>
      <c r="F254" s="54" t="str">
        <f t="shared" si="40"/>
        <v/>
      </c>
      <c r="G254" s="68" t="str">
        <f t="shared" si="35"/>
        <v>No</v>
      </c>
      <c r="H254" s="68">
        <f t="shared" si="36"/>
        <v>253</v>
      </c>
      <c r="I254" s="68" t="str">
        <f t="shared" si="41"/>
        <v/>
      </c>
      <c r="J254" s="68" t="str">
        <f t="shared" si="42"/>
        <v/>
      </c>
      <c r="K254" s="68" t="str">
        <f t="shared" si="43"/>
        <v/>
      </c>
    </row>
    <row r="255" spans="1:11" x14ac:dyDescent="0.3">
      <c r="A255" s="36" t="s">
        <v>21</v>
      </c>
      <c r="B255" s="36" t="s">
        <v>115</v>
      </c>
      <c r="C255" s="36" t="s">
        <v>63</v>
      </c>
      <c r="D255" s="53" t="str">
        <f>IF('2016 Kit List'!AD23="","",'2016 Kit List'!AD23)</f>
        <v/>
      </c>
      <c r="E255" s="54">
        <f>IF($A255='2016 Kit List'!$B$3,'2016 Kit List'!$E$3,IF($A255='2016 Kit List'!$B$4,'2016 Kit List'!$E$4,IF($A255='2016 Kit List'!$B$10,'2016 Kit List'!$E$10,IF($A255='2016 Kit List'!$B$16,'2016 Kit List'!$E$16,IF($A255='2016 Kit List'!$B$21,'2016 Kit List'!$E$21,IF($A255='2016 Kit List'!$B$25,'2016 Kit List'!$E$25,IF($A255='2016 Kit List'!$B$26,'2016 Kit List'!$E$26,IF($A255='2016 Kit List'!$B$31,'2016 Kit List'!$E$31,IF($A255='2016 Kit List'!$B$36,'2016 Kit List'!$E$36,IF($A255='2016 Kit List'!$B$42,'2016 Kit List'!$E$42,IF($A255='2016 Kit List'!$B$47,'2016 Kit List'!$E$47,IF($A255='2016 Kit List'!$B$52,'2016 Kit List'!$E$52,IF($A255='2016 Kit List'!$B$57,'2016 Kit List'!$E$57,IF($A255='2016 Kit List'!$B$64,'2016 Kit List'!$E$64,IF($A255='2016 Kit List'!$B$70,'2016 Kit List'!$E$70,IF($A255='2016 Kit List'!$B$71,'2016 Kit List'!$E$71,IF($A255='2016 Kit List'!$B$72,'2016 Kit List'!$E$72,"")))))))))))))))))</f>
        <v>10</v>
      </c>
      <c r="F255" s="54" t="str">
        <f t="shared" si="40"/>
        <v/>
      </c>
      <c r="G255" s="68" t="str">
        <f t="shared" si="35"/>
        <v>No</v>
      </c>
      <c r="H255" s="68">
        <f t="shared" si="36"/>
        <v>254</v>
      </c>
      <c r="I255" s="68" t="str">
        <f t="shared" si="41"/>
        <v/>
      </c>
      <c r="J255" s="68" t="str">
        <f t="shared" si="42"/>
        <v/>
      </c>
      <c r="K255" s="68" t="str">
        <f t="shared" si="43"/>
        <v/>
      </c>
    </row>
    <row r="256" spans="1:11" x14ac:dyDescent="0.3">
      <c r="A256" s="36" t="s">
        <v>21</v>
      </c>
      <c r="B256" s="36" t="s">
        <v>115</v>
      </c>
      <c r="C256" s="36" t="s">
        <v>61</v>
      </c>
      <c r="D256" s="53" t="str">
        <f>IF('2016 Kit List'!AG23="","",'2016 Kit List'!AG23)</f>
        <v/>
      </c>
      <c r="E256" s="54">
        <f>IF($A256='2016 Kit List'!$B$3,'2016 Kit List'!$E$3,IF($A256='2016 Kit List'!$B$4,'2016 Kit List'!$E$4,IF($A256='2016 Kit List'!$B$10,'2016 Kit List'!$E$10,IF($A256='2016 Kit List'!$B$16,'2016 Kit List'!$E$16,IF($A256='2016 Kit List'!$B$21,'2016 Kit List'!$E$21,IF($A256='2016 Kit List'!$B$25,'2016 Kit List'!$E$25,IF($A256='2016 Kit List'!$B$26,'2016 Kit List'!$E$26,IF($A256='2016 Kit List'!$B$31,'2016 Kit List'!$E$31,IF($A256='2016 Kit List'!$B$36,'2016 Kit List'!$E$36,IF($A256='2016 Kit List'!$B$42,'2016 Kit List'!$E$42,IF($A256='2016 Kit List'!$B$47,'2016 Kit List'!$E$47,IF($A256='2016 Kit List'!$B$52,'2016 Kit List'!$E$52,IF($A256='2016 Kit List'!$B$57,'2016 Kit List'!$E$57,IF($A256='2016 Kit List'!$B$64,'2016 Kit List'!$E$64,IF($A256='2016 Kit List'!$B$70,'2016 Kit List'!$E$70,IF($A256='2016 Kit List'!$B$71,'2016 Kit List'!$E$71,IF($A256='2016 Kit List'!$B$72,'2016 Kit List'!$E$72,"")))))))))))))))))</f>
        <v>10</v>
      </c>
      <c r="F256" s="54" t="str">
        <f t="shared" si="40"/>
        <v/>
      </c>
      <c r="G256" s="68" t="str">
        <f t="shared" si="35"/>
        <v>No</v>
      </c>
      <c r="H256" s="68">
        <f t="shared" si="36"/>
        <v>255</v>
      </c>
      <c r="I256" s="68" t="str">
        <f t="shared" si="41"/>
        <v/>
      </c>
      <c r="J256" s="68" t="str">
        <f t="shared" si="42"/>
        <v/>
      </c>
      <c r="K256" s="68" t="str">
        <f t="shared" si="43"/>
        <v/>
      </c>
    </row>
    <row r="257" spans="1:11" x14ac:dyDescent="0.3">
      <c r="A257" s="36" t="s">
        <v>21</v>
      </c>
      <c r="B257" s="36" t="s">
        <v>115</v>
      </c>
      <c r="C257" s="36" t="s">
        <v>65</v>
      </c>
      <c r="D257" s="53" t="str">
        <f>IF('2016 Kit List'!AK23="","",'2016 Kit List'!AK23)</f>
        <v/>
      </c>
      <c r="E257" s="54">
        <f>IF($A257='2016 Kit List'!$B$3,'2016 Kit List'!$E$3,IF($A257='2016 Kit List'!$B$4,'2016 Kit List'!$E$4,IF($A257='2016 Kit List'!$B$10,'2016 Kit List'!$E$10,IF($A257='2016 Kit List'!$B$16,'2016 Kit List'!$E$16,IF($A257='2016 Kit List'!$B$21,'2016 Kit List'!$E$21,IF($A257='2016 Kit List'!$B$25,'2016 Kit List'!$E$25,IF($A257='2016 Kit List'!$B$26,'2016 Kit List'!$E$26,IF($A257='2016 Kit List'!$B$31,'2016 Kit List'!$E$31,IF($A257='2016 Kit List'!$B$36,'2016 Kit List'!$E$36,IF($A257='2016 Kit List'!$B$42,'2016 Kit List'!$E$42,IF($A257='2016 Kit List'!$B$47,'2016 Kit List'!$E$47,IF($A257='2016 Kit List'!$B$52,'2016 Kit List'!$E$52,IF($A257='2016 Kit List'!$B$57,'2016 Kit List'!$E$57,IF($A257='2016 Kit List'!$B$64,'2016 Kit List'!$E$64,IF($A257='2016 Kit List'!$B$70,'2016 Kit List'!$E$70,IF($A257='2016 Kit List'!$B$71,'2016 Kit List'!$E$71,IF($A257='2016 Kit List'!$B$72,'2016 Kit List'!$E$72,"")))))))))))))))))</f>
        <v>10</v>
      </c>
      <c r="F257" s="54" t="str">
        <f t="shared" si="40"/>
        <v/>
      </c>
      <c r="G257" s="68" t="str">
        <f t="shared" si="35"/>
        <v>No</v>
      </c>
      <c r="H257" s="68">
        <f t="shared" si="36"/>
        <v>256</v>
      </c>
      <c r="I257" s="68" t="str">
        <f t="shared" si="41"/>
        <v/>
      </c>
      <c r="J257" s="68" t="str">
        <f t="shared" si="42"/>
        <v/>
      </c>
      <c r="K257" s="68" t="str">
        <f t="shared" si="43"/>
        <v/>
      </c>
    </row>
    <row r="258" spans="1:11" x14ac:dyDescent="0.3">
      <c r="A258" s="36" t="s">
        <v>21</v>
      </c>
      <c r="B258" s="36" t="s">
        <v>115</v>
      </c>
      <c r="C258" s="36" t="s">
        <v>58</v>
      </c>
      <c r="D258" s="53" t="str">
        <f>IF('2016 Kit List'!AL23="","",'2016 Kit List'!AL23)</f>
        <v/>
      </c>
      <c r="E258" s="54">
        <f>IF($A258='2016 Kit List'!$B$3,'2016 Kit List'!$E$3,IF($A258='2016 Kit List'!$B$4,'2016 Kit List'!$E$4,IF($A258='2016 Kit List'!$B$10,'2016 Kit List'!$E$10,IF($A258='2016 Kit List'!$B$16,'2016 Kit List'!$E$16,IF($A258='2016 Kit List'!$B$21,'2016 Kit List'!$E$21,IF($A258='2016 Kit List'!$B$25,'2016 Kit List'!$E$25,IF($A258='2016 Kit List'!$B$26,'2016 Kit List'!$E$26,IF($A258='2016 Kit List'!$B$31,'2016 Kit List'!$E$31,IF($A258='2016 Kit List'!$B$36,'2016 Kit List'!$E$36,IF($A258='2016 Kit List'!$B$42,'2016 Kit List'!$E$42,IF($A258='2016 Kit List'!$B$47,'2016 Kit List'!$E$47,IF($A258='2016 Kit List'!$B$52,'2016 Kit List'!$E$52,IF($A258='2016 Kit List'!$B$57,'2016 Kit List'!$E$57,IF($A258='2016 Kit List'!$B$64,'2016 Kit List'!$E$64,IF($A258='2016 Kit List'!$B$70,'2016 Kit List'!$E$70,IF($A258='2016 Kit List'!$B$71,'2016 Kit List'!$E$71,IF($A258='2016 Kit List'!$B$72,'2016 Kit List'!$E$72,"")))))))))))))))))</f>
        <v>10</v>
      </c>
      <c r="F258" s="54" t="str">
        <f t="shared" si="40"/>
        <v/>
      </c>
      <c r="G258" s="68" t="str">
        <f t="shared" si="35"/>
        <v>No</v>
      </c>
      <c r="H258" s="68">
        <f t="shared" si="36"/>
        <v>257</v>
      </c>
      <c r="I258" s="68" t="str">
        <f t="shared" si="41"/>
        <v/>
      </c>
      <c r="J258" s="68" t="str">
        <f t="shared" si="42"/>
        <v/>
      </c>
      <c r="K258" s="68" t="str">
        <f t="shared" si="43"/>
        <v/>
      </c>
    </row>
    <row r="259" spans="1:11" x14ac:dyDescent="0.3">
      <c r="A259" s="36" t="s">
        <v>21</v>
      </c>
      <c r="B259" s="36" t="s">
        <v>115</v>
      </c>
      <c r="C259" s="36" t="s">
        <v>67</v>
      </c>
      <c r="D259" s="53" t="str">
        <f>IF('2016 Kit List'!AM23="","",'2016 Kit List'!AM23)</f>
        <v/>
      </c>
      <c r="E259" s="54">
        <f>IF($A259='2016 Kit List'!$B$3,'2016 Kit List'!$E$3,IF($A259='2016 Kit List'!$B$4,'2016 Kit List'!$E$4,IF($A259='2016 Kit List'!$B$10,'2016 Kit List'!$E$10,IF($A259='2016 Kit List'!$B$16,'2016 Kit List'!$E$16,IF($A259='2016 Kit List'!$B$21,'2016 Kit List'!$E$21,IF($A259='2016 Kit List'!$B$25,'2016 Kit List'!$E$25,IF($A259='2016 Kit List'!$B$26,'2016 Kit List'!$E$26,IF($A259='2016 Kit List'!$B$31,'2016 Kit List'!$E$31,IF($A259='2016 Kit List'!$B$36,'2016 Kit List'!$E$36,IF($A259='2016 Kit List'!$B$42,'2016 Kit List'!$E$42,IF($A259='2016 Kit List'!$B$47,'2016 Kit List'!$E$47,IF($A259='2016 Kit List'!$B$52,'2016 Kit List'!$E$52,IF($A259='2016 Kit List'!$B$57,'2016 Kit List'!$E$57,IF($A259='2016 Kit List'!$B$64,'2016 Kit List'!$E$64,IF($A259='2016 Kit List'!$B$70,'2016 Kit List'!$E$70,IF($A259='2016 Kit List'!$B$71,'2016 Kit List'!$E$71,IF($A259='2016 Kit List'!$B$72,'2016 Kit List'!$E$72,"")))))))))))))))))</f>
        <v>10</v>
      </c>
      <c r="F259" s="54" t="str">
        <f t="shared" si="40"/>
        <v/>
      </c>
      <c r="G259" s="68" t="str">
        <f t="shared" ref="G259:G322" si="44">IF($D259="","No","Yes")</f>
        <v>No</v>
      </c>
      <c r="H259" s="68">
        <f t="shared" ref="H259:H322" si="45">ROW()-1</f>
        <v>258</v>
      </c>
      <c r="I259" s="68" t="str">
        <f t="shared" si="41"/>
        <v/>
      </c>
      <c r="J259" s="68" t="str">
        <f t="shared" si="42"/>
        <v/>
      </c>
      <c r="K259" s="68" t="str">
        <f t="shared" si="43"/>
        <v/>
      </c>
    </row>
    <row r="260" spans="1:11" x14ac:dyDescent="0.3">
      <c r="A260" s="36" t="s">
        <v>21</v>
      </c>
      <c r="B260" s="36" t="s">
        <v>115</v>
      </c>
      <c r="C260" s="36" t="s">
        <v>62</v>
      </c>
      <c r="D260" s="53" t="str">
        <f>IF('2016 Kit List'!AN23="","",'2016 Kit List'!AN23)</f>
        <v/>
      </c>
      <c r="E260" s="54">
        <f>IF($A260='2016 Kit List'!$B$3,'2016 Kit List'!$E$3,IF($A260='2016 Kit List'!$B$4,'2016 Kit List'!$E$4,IF($A260='2016 Kit List'!$B$10,'2016 Kit List'!$E$10,IF($A260='2016 Kit List'!$B$16,'2016 Kit List'!$E$16,IF($A260='2016 Kit List'!$B$21,'2016 Kit List'!$E$21,IF($A260='2016 Kit List'!$B$25,'2016 Kit List'!$E$25,IF($A260='2016 Kit List'!$B$26,'2016 Kit List'!$E$26,IF($A260='2016 Kit List'!$B$31,'2016 Kit List'!$E$31,IF($A260='2016 Kit List'!$B$36,'2016 Kit List'!$E$36,IF($A260='2016 Kit List'!$B$42,'2016 Kit List'!$E$42,IF($A260='2016 Kit List'!$B$47,'2016 Kit List'!$E$47,IF($A260='2016 Kit List'!$B$52,'2016 Kit List'!$E$52,IF($A260='2016 Kit List'!$B$57,'2016 Kit List'!$E$57,IF($A260='2016 Kit List'!$B$64,'2016 Kit List'!$E$64,IF($A260='2016 Kit List'!$B$70,'2016 Kit List'!$E$70,IF($A260='2016 Kit List'!$B$71,'2016 Kit List'!$E$71,IF($A260='2016 Kit List'!$B$72,'2016 Kit List'!$E$72,"")))))))))))))))))</f>
        <v>10</v>
      </c>
      <c r="F260" s="54" t="str">
        <f t="shared" si="40"/>
        <v/>
      </c>
      <c r="G260" s="68" t="str">
        <f t="shared" si="44"/>
        <v>No</v>
      </c>
      <c r="H260" s="68">
        <f t="shared" si="45"/>
        <v>259</v>
      </c>
      <c r="I260" s="68" t="str">
        <f t="shared" si="41"/>
        <v/>
      </c>
      <c r="J260" s="68" t="str">
        <f t="shared" si="42"/>
        <v/>
      </c>
      <c r="K260" s="68" t="str">
        <f t="shared" si="43"/>
        <v/>
      </c>
    </row>
    <row r="261" spans="1:11" x14ac:dyDescent="0.3">
      <c r="A261" s="36" t="s">
        <v>21</v>
      </c>
      <c r="B261" s="36" t="s">
        <v>115</v>
      </c>
      <c r="C261" s="36" t="s">
        <v>50</v>
      </c>
      <c r="D261" s="53" t="str">
        <f>IF('2016 Kit List'!AQ23="","",'2016 Kit List'!AQ23)</f>
        <v/>
      </c>
      <c r="E261" s="54">
        <f>IF($A261='2016 Kit List'!$B$3,'2016 Kit List'!$E$3,IF($A261='2016 Kit List'!$B$4,'2016 Kit List'!$E$4,IF($A261='2016 Kit List'!$B$10,'2016 Kit List'!$E$10,IF($A261='2016 Kit List'!$B$16,'2016 Kit List'!$E$16,IF($A261='2016 Kit List'!$B$21,'2016 Kit List'!$E$21,IF($A261='2016 Kit List'!$B$25,'2016 Kit List'!$E$25,IF($A261='2016 Kit List'!$B$26,'2016 Kit List'!$E$26,IF($A261='2016 Kit List'!$B$31,'2016 Kit List'!$E$31,IF($A261='2016 Kit List'!$B$36,'2016 Kit List'!$E$36,IF($A261='2016 Kit List'!$B$42,'2016 Kit List'!$E$42,IF($A261='2016 Kit List'!$B$47,'2016 Kit List'!$E$47,IF($A261='2016 Kit List'!$B$52,'2016 Kit List'!$E$52,IF($A261='2016 Kit List'!$B$57,'2016 Kit List'!$E$57,IF($A261='2016 Kit List'!$B$64,'2016 Kit List'!$E$64,IF($A261='2016 Kit List'!$B$70,'2016 Kit List'!$E$70,IF($A261='2016 Kit List'!$B$71,'2016 Kit List'!$E$71,IF($A261='2016 Kit List'!$B$72,'2016 Kit List'!$E$72,"")))))))))))))))))</f>
        <v>10</v>
      </c>
      <c r="F261" s="54" t="str">
        <f t="shared" si="40"/>
        <v/>
      </c>
      <c r="G261" s="68" t="str">
        <f t="shared" si="44"/>
        <v>No</v>
      </c>
      <c r="H261" s="68">
        <f t="shared" si="45"/>
        <v>260</v>
      </c>
      <c r="I261" s="68" t="str">
        <f t="shared" si="41"/>
        <v/>
      </c>
      <c r="J261" s="68" t="str">
        <f t="shared" si="42"/>
        <v/>
      </c>
      <c r="K261" s="68" t="str">
        <f t="shared" si="43"/>
        <v/>
      </c>
    </row>
    <row r="262" spans="1:11" x14ac:dyDescent="0.3">
      <c r="A262" s="36" t="s">
        <v>21</v>
      </c>
      <c r="B262" s="36" t="s">
        <v>116</v>
      </c>
      <c r="C262" s="36" t="s">
        <v>41</v>
      </c>
      <c r="D262" s="53" t="str">
        <f>IF('2016 Kit List'!G24="","",'2016 Kit List'!G24)</f>
        <v/>
      </c>
      <c r="E262" s="54">
        <f>IF($A262='2016 Kit List'!$B$3,'2016 Kit List'!$E$3,IF($A262='2016 Kit List'!$B$4,'2016 Kit List'!$E$4,IF($A262='2016 Kit List'!$B$10,'2016 Kit List'!$E$10,IF($A262='2016 Kit List'!$B$16,'2016 Kit List'!$E$16,IF($A262='2016 Kit List'!$B$21,'2016 Kit List'!$E$21,IF($A262='2016 Kit List'!$B$25,'2016 Kit List'!$E$25,IF($A262='2016 Kit List'!$B$26,'2016 Kit List'!$E$26,IF($A262='2016 Kit List'!$B$31,'2016 Kit List'!$E$31,IF($A262='2016 Kit List'!$B$36,'2016 Kit List'!$E$36,IF($A262='2016 Kit List'!$B$42,'2016 Kit List'!$E$42,IF($A262='2016 Kit List'!$B$47,'2016 Kit List'!$E$47,IF($A262='2016 Kit List'!$B$52,'2016 Kit List'!$E$52,IF($A262='2016 Kit List'!$B$57,'2016 Kit List'!$E$57,IF($A262='2016 Kit List'!$B$64,'2016 Kit List'!$E$64,IF($A262='2016 Kit List'!$B$70,'2016 Kit List'!$E$70,IF($A262='2016 Kit List'!$B$71,'2016 Kit List'!$E$71,IF($A262='2016 Kit List'!$B$72,'2016 Kit List'!$E$72,"")))))))))))))))))</f>
        <v>10</v>
      </c>
      <c r="F262" s="54" t="str">
        <f t="shared" si="40"/>
        <v/>
      </c>
      <c r="G262" s="68" t="str">
        <f t="shared" si="44"/>
        <v>No</v>
      </c>
      <c r="H262" s="68">
        <f t="shared" si="45"/>
        <v>261</v>
      </c>
      <c r="I262" s="68" t="str">
        <f t="shared" si="41"/>
        <v/>
      </c>
      <c r="J262" s="68" t="str">
        <f t="shared" si="42"/>
        <v/>
      </c>
      <c r="K262" s="68" t="str">
        <f t="shared" si="43"/>
        <v/>
      </c>
    </row>
    <row r="263" spans="1:11" x14ac:dyDescent="0.3">
      <c r="A263" s="36" t="s">
        <v>21</v>
      </c>
      <c r="B263" s="36" t="s">
        <v>116</v>
      </c>
      <c r="C263" s="36" t="s">
        <v>42</v>
      </c>
      <c r="D263" s="53" t="str">
        <f>IF('2016 Kit List'!H24="","",'2016 Kit List'!H24)</f>
        <v/>
      </c>
      <c r="E263" s="54">
        <f>IF($A263='2016 Kit List'!$B$3,'2016 Kit List'!$E$3,IF($A263='2016 Kit List'!$B$4,'2016 Kit List'!$E$4,IF($A263='2016 Kit List'!$B$10,'2016 Kit List'!$E$10,IF($A263='2016 Kit List'!$B$16,'2016 Kit List'!$E$16,IF($A263='2016 Kit List'!$B$21,'2016 Kit List'!$E$21,IF($A263='2016 Kit List'!$B$25,'2016 Kit List'!$E$25,IF($A263='2016 Kit List'!$B$26,'2016 Kit List'!$E$26,IF($A263='2016 Kit List'!$B$31,'2016 Kit List'!$E$31,IF($A263='2016 Kit List'!$B$36,'2016 Kit List'!$E$36,IF($A263='2016 Kit List'!$B$42,'2016 Kit List'!$E$42,IF($A263='2016 Kit List'!$B$47,'2016 Kit List'!$E$47,IF($A263='2016 Kit List'!$B$52,'2016 Kit List'!$E$52,IF($A263='2016 Kit List'!$B$57,'2016 Kit List'!$E$57,IF($A263='2016 Kit List'!$B$64,'2016 Kit List'!$E$64,IF($A263='2016 Kit List'!$B$70,'2016 Kit List'!$E$70,IF($A263='2016 Kit List'!$B$71,'2016 Kit List'!$E$71,IF($A263='2016 Kit List'!$B$72,'2016 Kit List'!$E$72,"")))))))))))))))))</f>
        <v>10</v>
      </c>
      <c r="F263" s="54" t="str">
        <f t="shared" si="40"/>
        <v/>
      </c>
      <c r="G263" s="68" t="str">
        <f t="shared" si="44"/>
        <v>No</v>
      </c>
      <c r="H263" s="68">
        <f t="shared" si="45"/>
        <v>262</v>
      </c>
      <c r="I263" s="68" t="str">
        <f t="shared" si="41"/>
        <v/>
      </c>
      <c r="J263" s="68" t="str">
        <f t="shared" si="42"/>
        <v/>
      </c>
      <c r="K263" s="68" t="str">
        <f t="shared" si="43"/>
        <v/>
      </c>
    </row>
    <row r="264" spans="1:11" x14ac:dyDescent="0.3">
      <c r="A264" s="36" t="s">
        <v>21</v>
      </c>
      <c r="B264" s="36" t="s">
        <v>116</v>
      </c>
      <c r="C264" s="36" t="s">
        <v>64</v>
      </c>
      <c r="D264" s="53" t="str">
        <f>IF('2016 Kit List'!L24="","",'2016 Kit List'!L24)</f>
        <v/>
      </c>
      <c r="E264" s="54">
        <f>IF($A264='2016 Kit List'!$B$3,'2016 Kit List'!$E$3,IF($A264='2016 Kit List'!$B$4,'2016 Kit List'!$E$4,IF($A264='2016 Kit List'!$B$10,'2016 Kit List'!$E$10,IF($A264='2016 Kit List'!$B$16,'2016 Kit List'!$E$16,IF($A264='2016 Kit List'!$B$21,'2016 Kit List'!$E$21,IF($A264='2016 Kit List'!$B$25,'2016 Kit List'!$E$25,IF($A264='2016 Kit List'!$B$26,'2016 Kit List'!$E$26,IF($A264='2016 Kit List'!$B$31,'2016 Kit List'!$E$31,IF($A264='2016 Kit List'!$B$36,'2016 Kit List'!$E$36,IF($A264='2016 Kit List'!$B$42,'2016 Kit List'!$E$42,IF($A264='2016 Kit List'!$B$47,'2016 Kit List'!$E$47,IF($A264='2016 Kit List'!$B$52,'2016 Kit List'!$E$52,IF($A264='2016 Kit List'!$B$57,'2016 Kit List'!$E$57,IF($A264='2016 Kit List'!$B$64,'2016 Kit List'!$E$64,IF($A264='2016 Kit List'!$B$70,'2016 Kit List'!$E$70,IF($A264='2016 Kit List'!$B$71,'2016 Kit List'!$E$71,IF($A264='2016 Kit List'!$B$72,'2016 Kit List'!$E$72,"")))))))))))))))))</f>
        <v>10</v>
      </c>
      <c r="F264" s="54" t="str">
        <f t="shared" si="40"/>
        <v/>
      </c>
      <c r="G264" s="68" t="str">
        <f t="shared" si="44"/>
        <v>No</v>
      </c>
      <c r="H264" s="68">
        <f t="shared" si="45"/>
        <v>263</v>
      </c>
      <c r="I264" s="68" t="str">
        <f t="shared" si="41"/>
        <v/>
      </c>
      <c r="J264" s="68" t="str">
        <f t="shared" si="42"/>
        <v/>
      </c>
      <c r="K264" s="68" t="str">
        <f t="shared" si="43"/>
        <v/>
      </c>
    </row>
    <row r="265" spans="1:11" x14ac:dyDescent="0.3">
      <c r="A265" s="36" t="s">
        <v>21</v>
      </c>
      <c r="B265" s="36" t="s">
        <v>116</v>
      </c>
      <c r="C265" s="36" t="s">
        <v>52</v>
      </c>
      <c r="D265" s="53" t="str">
        <f>IF('2016 Kit List'!R24="","",'2016 Kit List'!R24)</f>
        <v/>
      </c>
      <c r="E265" s="54">
        <f>IF($A265='2016 Kit List'!$B$3,'2016 Kit List'!$E$3,IF($A265='2016 Kit List'!$B$4,'2016 Kit List'!$E$4,IF($A265='2016 Kit List'!$B$10,'2016 Kit List'!$E$10,IF($A265='2016 Kit List'!$B$16,'2016 Kit List'!$E$16,IF($A265='2016 Kit List'!$B$21,'2016 Kit List'!$E$21,IF($A265='2016 Kit List'!$B$25,'2016 Kit List'!$E$25,IF($A265='2016 Kit List'!$B$26,'2016 Kit List'!$E$26,IF($A265='2016 Kit List'!$B$31,'2016 Kit List'!$E$31,IF($A265='2016 Kit List'!$B$36,'2016 Kit List'!$E$36,IF($A265='2016 Kit List'!$B$42,'2016 Kit List'!$E$42,IF($A265='2016 Kit List'!$B$47,'2016 Kit List'!$E$47,IF($A265='2016 Kit List'!$B$52,'2016 Kit List'!$E$52,IF($A265='2016 Kit List'!$B$57,'2016 Kit List'!$E$57,IF($A265='2016 Kit List'!$B$64,'2016 Kit List'!$E$64,IF($A265='2016 Kit List'!$B$70,'2016 Kit List'!$E$70,IF($A265='2016 Kit List'!$B$71,'2016 Kit List'!$E$71,IF($A265='2016 Kit List'!$B$72,'2016 Kit List'!$E$72,"")))))))))))))))))</f>
        <v>10</v>
      </c>
      <c r="F265" s="54" t="str">
        <f t="shared" si="40"/>
        <v/>
      </c>
      <c r="G265" s="68" t="str">
        <f t="shared" si="44"/>
        <v>No</v>
      </c>
      <c r="H265" s="68">
        <f t="shared" si="45"/>
        <v>264</v>
      </c>
      <c r="I265" s="68" t="str">
        <f t="shared" si="41"/>
        <v/>
      </c>
      <c r="J265" s="68" t="str">
        <f t="shared" si="42"/>
        <v/>
      </c>
      <c r="K265" s="68" t="str">
        <f t="shared" si="43"/>
        <v/>
      </c>
    </row>
    <row r="266" spans="1:11" x14ac:dyDescent="0.3">
      <c r="A266" s="36" t="s">
        <v>21</v>
      </c>
      <c r="B266" s="36" t="s">
        <v>116</v>
      </c>
      <c r="C266" s="36" t="s">
        <v>54</v>
      </c>
      <c r="D266" s="53" t="str">
        <f>IF('2016 Kit List'!V24="","",'2016 Kit List'!V24)</f>
        <v/>
      </c>
      <c r="E266" s="54">
        <f>IF($A266='2016 Kit List'!$B$3,'2016 Kit List'!$E$3,IF($A266='2016 Kit List'!$B$4,'2016 Kit List'!$E$4,IF($A266='2016 Kit List'!$B$10,'2016 Kit List'!$E$10,IF($A266='2016 Kit List'!$B$16,'2016 Kit List'!$E$16,IF($A266='2016 Kit List'!$B$21,'2016 Kit List'!$E$21,IF($A266='2016 Kit List'!$B$25,'2016 Kit List'!$E$25,IF($A266='2016 Kit List'!$B$26,'2016 Kit List'!$E$26,IF($A266='2016 Kit List'!$B$31,'2016 Kit List'!$E$31,IF($A266='2016 Kit List'!$B$36,'2016 Kit List'!$E$36,IF($A266='2016 Kit List'!$B$42,'2016 Kit List'!$E$42,IF($A266='2016 Kit List'!$B$47,'2016 Kit List'!$E$47,IF($A266='2016 Kit List'!$B$52,'2016 Kit List'!$E$52,IF($A266='2016 Kit List'!$B$57,'2016 Kit List'!$E$57,IF($A266='2016 Kit List'!$B$64,'2016 Kit List'!$E$64,IF($A266='2016 Kit List'!$B$70,'2016 Kit List'!$E$70,IF($A266='2016 Kit List'!$B$71,'2016 Kit List'!$E$71,IF($A266='2016 Kit List'!$B$72,'2016 Kit List'!$E$72,"")))))))))))))))))</f>
        <v>10</v>
      </c>
      <c r="F266" s="54" t="str">
        <f t="shared" si="40"/>
        <v/>
      </c>
      <c r="G266" s="68" t="str">
        <f t="shared" si="44"/>
        <v>No</v>
      </c>
      <c r="H266" s="68">
        <f t="shared" si="45"/>
        <v>265</v>
      </c>
      <c r="I266" s="68" t="str">
        <f t="shared" si="41"/>
        <v/>
      </c>
      <c r="J266" s="68" t="str">
        <f t="shared" si="42"/>
        <v/>
      </c>
      <c r="K266" s="68" t="str">
        <f t="shared" si="43"/>
        <v/>
      </c>
    </row>
    <row r="267" spans="1:11" x14ac:dyDescent="0.3">
      <c r="A267" s="36" t="s">
        <v>21</v>
      </c>
      <c r="B267" s="36" t="s">
        <v>116</v>
      </c>
      <c r="C267" s="36" t="s">
        <v>44</v>
      </c>
      <c r="D267" s="53" t="str">
        <f>IF('2016 Kit List'!Y24="","",'2016 Kit List'!Y24)</f>
        <v/>
      </c>
      <c r="E267" s="54">
        <f>IF($A267='2016 Kit List'!$B$3,'2016 Kit List'!$E$3,IF($A267='2016 Kit List'!$B$4,'2016 Kit List'!$E$4,IF($A267='2016 Kit List'!$B$10,'2016 Kit List'!$E$10,IF($A267='2016 Kit List'!$B$16,'2016 Kit List'!$E$16,IF($A267='2016 Kit List'!$B$21,'2016 Kit List'!$E$21,IF($A267='2016 Kit List'!$B$25,'2016 Kit List'!$E$25,IF($A267='2016 Kit List'!$B$26,'2016 Kit List'!$E$26,IF($A267='2016 Kit List'!$B$31,'2016 Kit List'!$E$31,IF($A267='2016 Kit List'!$B$36,'2016 Kit List'!$E$36,IF($A267='2016 Kit List'!$B$42,'2016 Kit List'!$E$42,IF($A267='2016 Kit List'!$B$47,'2016 Kit List'!$E$47,IF($A267='2016 Kit List'!$B$52,'2016 Kit List'!$E$52,IF($A267='2016 Kit List'!$B$57,'2016 Kit List'!$E$57,IF($A267='2016 Kit List'!$B$64,'2016 Kit List'!$E$64,IF($A267='2016 Kit List'!$B$70,'2016 Kit List'!$E$70,IF($A267='2016 Kit List'!$B$71,'2016 Kit List'!$E$71,IF($A267='2016 Kit List'!$B$72,'2016 Kit List'!$E$72,"")))))))))))))))))</f>
        <v>10</v>
      </c>
      <c r="F267" s="54" t="str">
        <f t="shared" si="40"/>
        <v/>
      </c>
      <c r="G267" s="68" t="str">
        <f t="shared" si="44"/>
        <v>No</v>
      </c>
      <c r="H267" s="68">
        <f t="shared" si="45"/>
        <v>266</v>
      </c>
      <c r="I267" s="68" t="str">
        <f t="shared" si="41"/>
        <v/>
      </c>
      <c r="J267" s="68" t="str">
        <f t="shared" si="42"/>
        <v/>
      </c>
      <c r="K267" s="68" t="str">
        <f t="shared" si="43"/>
        <v/>
      </c>
    </row>
    <row r="268" spans="1:11" x14ac:dyDescent="0.3">
      <c r="A268" s="36" t="s">
        <v>21</v>
      </c>
      <c r="B268" s="36" t="s">
        <v>116</v>
      </c>
      <c r="C268" s="36" t="s">
        <v>63</v>
      </c>
      <c r="D268" s="53" t="str">
        <f>IF('2016 Kit List'!AD24="","",'2016 Kit List'!AD24)</f>
        <v/>
      </c>
      <c r="E268" s="54">
        <f>IF($A268='2016 Kit List'!$B$3,'2016 Kit List'!$E$3,IF($A268='2016 Kit List'!$B$4,'2016 Kit List'!$E$4,IF($A268='2016 Kit List'!$B$10,'2016 Kit List'!$E$10,IF($A268='2016 Kit List'!$B$16,'2016 Kit List'!$E$16,IF($A268='2016 Kit List'!$B$21,'2016 Kit List'!$E$21,IF($A268='2016 Kit List'!$B$25,'2016 Kit List'!$E$25,IF($A268='2016 Kit List'!$B$26,'2016 Kit List'!$E$26,IF($A268='2016 Kit List'!$B$31,'2016 Kit List'!$E$31,IF($A268='2016 Kit List'!$B$36,'2016 Kit List'!$E$36,IF($A268='2016 Kit List'!$B$42,'2016 Kit List'!$E$42,IF($A268='2016 Kit List'!$B$47,'2016 Kit List'!$E$47,IF($A268='2016 Kit List'!$B$52,'2016 Kit List'!$E$52,IF($A268='2016 Kit List'!$B$57,'2016 Kit List'!$E$57,IF($A268='2016 Kit List'!$B$64,'2016 Kit List'!$E$64,IF($A268='2016 Kit List'!$B$70,'2016 Kit List'!$E$70,IF($A268='2016 Kit List'!$B$71,'2016 Kit List'!$E$71,IF($A268='2016 Kit List'!$B$72,'2016 Kit List'!$E$72,"")))))))))))))))))</f>
        <v>10</v>
      </c>
      <c r="F268" s="54" t="str">
        <f t="shared" si="40"/>
        <v/>
      </c>
      <c r="G268" s="68" t="str">
        <f t="shared" si="44"/>
        <v>No</v>
      </c>
      <c r="H268" s="68">
        <f t="shared" si="45"/>
        <v>267</v>
      </c>
      <c r="I268" s="68" t="str">
        <f t="shared" si="41"/>
        <v/>
      </c>
      <c r="J268" s="68" t="str">
        <f t="shared" si="42"/>
        <v/>
      </c>
      <c r="K268" s="68" t="str">
        <f t="shared" si="43"/>
        <v/>
      </c>
    </row>
    <row r="269" spans="1:11" x14ac:dyDescent="0.3">
      <c r="A269" s="36" t="s">
        <v>21</v>
      </c>
      <c r="B269" s="36" t="s">
        <v>116</v>
      </c>
      <c r="C269" s="36" t="s">
        <v>61</v>
      </c>
      <c r="D269" s="53" t="str">
        <f>IF('2016 Kit List'!AG24="","",'2016 Kit List'!AG24)</f>
        <v/>
      </c>
      <c r="E269" s="54">
        <f>IF($A269='2016 Kit List'!$B$3,'2016 Kit List'!$E$3,IF($A269='2016 Kit List'!$B$4,'2016 Kit List'!$E$4,IF($A269='2016 Kit List'!$B$10,'2016 Kit List'!$E$10,IF($A269='2016 Kit List'!$B$16,'2016 Kit List'!$E$16,IF($A269='2016 Kit List'!$B$21,'2016 Kit List'!$E$21,IF($A269='2016 Kit List'!$B$25,'2016 Kit List'!$E$25,IF($A269='2016 Kit List'!$B$26,'2016 Kit List'!$E$26,IF($A269='2016 Kit List'!$B$31,'2016 Kit List'!$E$31,IF($A269='2016 Kit List'!$B$36,'2016 Kit List'!$E$36,IF($A269='2016 Kit List'!$B$42,'2016 Kit List'!$E$42,IF($A269='2016 Kit List'!$B$47,'2016 Kit List'!$E$47,IF($A269='2016 Kit List'!$B$52,'2016 Kit List'!$E$52,IF($A269='2016 Kit List'!$B$57,'2016 Kit List'!$E$57,IF($A269='2016 Kit List'!$B$64,'2016 Kit List'!$E$64,IF($A269='2016 Kit List'!$B$70,'2016 Kit List'!$E$70,IF($A269='2016 Kit List'!$B$71,'2016 Kit List'!$E$71,IF($A269='2016 Kit List'!$B$72,'2016 Kit List'!$E$72,"")))))))))))))))))</f>
        <v>10</v>
      </c>
      <c r="F269" s="54" t="str">
        <f t="shared" si="40"/>
        <v/>
      </c>
      <c r="G269" s="68" t="str">
        <f t="shared" si="44"/>
        <v>No</v>
      </c>
      <c r="H269" s="68">
        <f t="shared" si="45"/>
        <v>268</v>
      </c>
      <c r="I269" s="68" t="str">
        <f t="shared" si="41"/>
        <v/>
      </c>
      <c r="J269" s="68" t="str">
        <f t="shared" si="42"/>
        <v/>
      </c>
      <c r="K269" s="68" t="str">
        <f t="shared" si="43"/>
        <v/>
      </c>
    </row>
    <row r="270" spans="1:11" x14ac:dyDescent="0.3">
      <c r="A270" s="36" t="s">
        <v>21</v>
      </c>
      <c r="B270" s="36" t="s">
        <v>116</v>
      </c>
      <c r="C270" s="36" t="s">
        <v>65</v>
      </c>
      <c r="D270" s="53" t="str">
        <f>IF('2016 Kit List'!AK24="","",'2016 Kit List'!AK24)</f>
        <v/>
      </c>
      <c r="E270" s="54">
        <f>IF($A270='2016 Kit List'!$B$3,'2016 Kit List'!$E$3,IF($A270='2016 Kit List'!$B$4,'2016 Kit List'!$E$4,IF($A270='2016 Kit List'!$B$10,'2016 Kit List'!$E$10,IF($A270='2016 Kit List'!$B$16,'2016 Kit List'!$E$16,IF($A270='2016 Kit List'!$B$21,'2016 Kit List'!$E$21,IF($A270='2016 Kit List'!$B$25,'2016 Kit List'!$E$25,IF($A270='2016 Kit List'!$B$26,'2016 Kit List'!$E$26,IF($A270='2016 Kit List'!$B$31,'2016 Kit List'!$E$31,IF($A270='2016 Kit List'!$B$36,'2016 Kit List'!$E$36,IF($A270='2016 Kit List'!$B$42,'2016 Kit List'!$E$42,IF($A270='2016 Kit List'!$B$47,'2016 Kit List'!$E$47,IF($A270='2016 Kit List'!$B$52,'2016 Kit List'!$E$52,IF($A270='2016 Kit List'!$B$57,'2016 Kit List'!$E$57,IF($A270='2016 Kit List'!$B$64,'2016 Kit List'!$E$64,IF($A270='2016 Kit List'!$B$70,'2016 Kit List'!$E$70,IF($A270='2016 Kit List'!$B$71,'2016 Kit List'!$E$71,IF($A270='2016 Kit List'!$B$72,'2016 Kit List'!$E$72,"")))))))))))))))))</f>
        <v>10</v>
      </c>
      <c r="F270" s="54" t="str">
        <f t="shared" si="40"/>
        <v/>
      </c>
      <c r="G270" s="68" t="str">
        <f t="shared" si="44"/>
        <v>No</v>
      </c>
      <c r="H270" s="68">
        <f t="shared" si="45"/>
        <v>269</v>
      </c>
      <c r="I270" s="68" t="str">
        <f t="shared" si="41"/>
        <v/>
      </c>
      <c r="J270" s="68" t="str">
        <f t="shared" si="42"/>
        <v/>
      </c>
      <c r="K270" s="68" t="str">
        <f t="shared" si="43"/>
        <v/>
      </c>
    </row>
    <row r="271" spans="1:11" x14ac:dyDescent="0.3">
      <c r="A271" s="36" t="s">
        <v>21</v>
      </c>
      <c r="B271" s="36" t="s">
        <v>116</v>
      </c>
      <c r="C271" s="36" t="s">
        <v>58</v>
      </c>
      <c r="D271" s="53" t="str">
        <f>IF('2016 Kit List'!AL24="","",'2016 Kit List'!AL24)</f>
        <v/>
      </c>
      <c r="E271" s="54">
        <f>IF($A271='2016 Kit List'!$B$3,'2016 Kit List'!$E$3,IF($A271='2016 Kit List'!$B$4,'2016 Kit List'!$E$4,IF($A271='2016 Kit List'!$B$10,'2016 Kit List'!$E$10,IF($A271='2016 Kit List'!$B$16,'2016 Kit List'!$E$16,IF($A271='2016 Kit List'!$B$21,'2016 Kit List'!$E$21,IF($A271='2016 Kit List'!$B$25,'2016 Kit List'!$E$25,IF($A271='2016 Kit List'!$B$26,'2016 Kit List'!$E$26,IF($A271='2016 Kit List'!$B$31,'2016 Kit List'!$E$31,IF($A271='2016 Kit List'!$B$36,'2016 Kit List'!$E$36,IF($A271='2016 Kit List'!$B$42,'2016 Kit List'!$E$42,IF($A271='2016 Kit List'!$B$47,'2016 Kit List'!$E$47,IF($A271='2016 Kit List'!$B$52,'2016 Kit List'!$E$52,IF($A271='2016 Kit List'!$B$57,'2016 Kit List'!$E$57,IF($A271='2016 Kit List'!$B$64,'2016 Kit List'!$E$64,IF($A271='2016 Kit List'!$B$70,'2016 Kit List'!$E$70,IF($A271='2016 Kit List'!$B$71,'2016 Kit List'!$E$71,IF($A271='2016 Kit List'!$B$72,'2016 Kit List'!$E$72,"")))))))))))))))))</f>
        <v>10</v>
      </c>
      <c r="F271" s="54" t="str">
        <f t="shared" si="40"/>
        <v/>
      </c>
      <c r="G271" s="68" t="str">
        <f t="shared" si="44"/>
        <v>No</v>
      </c>
      <c r="H271" s="68">
        <f t="shared" si="45"/>
        <v>270</v>
      </c>
      <c r="I271" s="68" t="str">
        <f t="shared" si="41"/>
        <v/>
      </c>
      <c r="J271" s="68" t="str">
        <f t="shared" si="42"/>
        <v/>
      </c>
      <c r="K271" s="68" t="str">
        <f t="shared" si="43"/>
        <v/>
      </c>
    </row>
    <row r="272" spans="1:11" x14ac:dyDescent="0.3">
      <c r="A272" s="36" t="s">
        <v>21</v>
      </c>
      <c r="B272" s="36" t="s">
        <v>116</v>
      </c>
      <c r="C272" s="36" t="s">
        <v>67</v>
      </c>
      <c r="D272" s="53" t="str">
        <f>IF('2016 Kit List'!AM24="","",'2016 Kit List'!AM24)</f>
        <v/>
      </c>
      <c r="E272" s="54">
        <f>IF($A272='2016 Kit List'!$B$3,'2016 Kit List'!$E$3,IF($A272='2016 Kit List'!$B$4,'2016 Kit List'!$E$4,IF($A272='2016 Kit List'!$B$10,'2016 Kit List'!$E$10,IF($A272='2016 Kit List'!$B$16,'2016 Kit List'!$E$16,IF($A272='2016 Kit List'!$B$21,'2016 Kit List'!$E$21,IF($A272='2016 Kit List'!$B$25,'2016 Kit List'!$E$25,IF($A272='2016 Kit List'!$B$26,'2016 Kit List'!$E$26,IF($A272='2016 Kit List'!$B$31,'2016 Kit List'!$E$31,IF($A272='2016 Kit List'!$B$36,'2016 Kit List'!$E$36,IF($A272='2016 Kit List'!$B$42,'2016 Kit List'!$E$42,IF($A272='2016 Kit List'!$B$47,'2016 Kit List'!$E$47,IF($A272='2016 Kit List'!$B$52,'2016 Kit List'!$E$52,IF($A272='2016 Kit List'!$B$57,'2016 Kit List'!$E$57,IF($A272='2016 Kit List'!$B$64,'2016 Kit List'!$E$64,IF($A272='2016 Kit List'!$B$70,'2016 Kit List'!$E$70,IF($A272='2016 Kit List'!$B$71,'2016 Kit List'!$E$71,IF($A272='2016 Kit List'!$B$72,'2016 Kit List'!$E$72,"")))))))))))))))))</f>
        <v>10</v>
      </c>
      <c r="F272" s="54" t="str">
        <f t="shared" si="40"/>
        <v/>
      </c>
      <c r="G272" s="68" t="str">
        <f t="shared" si="44"/>
        <v>No</v>
      </c>
      <c r="H272" s="68">
        <f t="shared" si="45"/>
        <v>271</v>
      </c>
      <c r="I272" s="68" t="str">
        <f t="shared" si="41"/>
        <v/>
      </c>
      <c r="J272" s="68" t="str">
        <f t="shared" si="42"/>
        <v/>
      </c>
      <c r="K272" s="68" t="str">
        <f t="shared" si="43"/>
        <v/>
      </c>
    </row>
    <row r="273" spans="1:11" x14ac:dyDescent="0.3">
      <c r="A273" s="36" t="s">
        <v>21</v>
      </c>
      <c r="B273" s="36" t="s">
        <v>116</v>
      </c>
      <c r="C273" s="36" t="s">
        <v>62</v>
      </c>
      <c r="D273" s="53" t="str">
        <f>IF('2016 Kit List'!AN24="","",'2016 Kit List'!AN24)</f>
        <v/>
      </c>
      <c r="E273" s="54">
        <f>IF($A273='2016 Kit List'!$B$3,'2016 Kit List'!$E$3,IF($A273='2016 Kit List'!$B$4,'2016 Kit List'!$E$4,IF($A273='2016 Kit List'!$B$10,'2016 Kit List'!$E$10,IF($A273='2016 Kit List'!$B$16,'2016 Kit List'!$E$16,IF($A273='2016 Kit List'!$B$21,'2016 Kit List'!$E$21,IF($A273='2016 Kit List'!$B$25,'2016 Kit List'!$E$25,IF($A273='2016 Kit List'!$B$26,'2016 Kit List'!$E$26,IF($A273='2016 Kit List'!$B$31,'2016 Kit List'!$E$31,IF($A273='2016 Kit List'!$B$36,'2016 Kit List'!$E$36,IF($A273='2016 Kit List'!$B$42,'2016 Kit List'!$E$42,IF($A273='2016 Kit List'!$B$47,'2016 Kit List'!$E$47,IF($A273='2016 Kit List'!$B$52,'2016 Kit List'!$E$52,IF($A273='2016 Kit List'!$B$57,'2016 Kit List'!$E$57,IF($A273='2016 Kit List'!$B$64,'2016 Kit List'!$E$64,IF($A273='2016 Kit List'!$B$70,'2016 Kit List'!$E$70,IF($A273='2016 Kit List'!$B$71,'2016 Kit List'!$E$71,IF($A273='2016 Kit List'!$B$72,'2016 Kit List'!$E$72,"")))))))))))))))))</f>
        <v>10</v>
      </c>
      <c r="F273" s="54" t="str">
        <f t="shared" si="40"/>
        <v/>
      </c>
      <c r="G273" s="68" t="str">
        <f t="shared" si="44"/>
        <v>No</v>
      </c>
      <c r="H273" s="68">
        <f t="shared" si="45"/>
        <v>272</v>
      </c>
      <c r="I273" s="68" t="str">
        <f t="shared" si="41"/>
        <v/>
      </c>
      <c r="J273" s="68" t="str">
        <f t="shared" si="42"/>
        <v/>
      </c>
      <c r="K273" s="68" t="str">
        <f t="shared" si="43"/>
        <v/>
      </c>
    </row>
    <row r="274" spans="1:11" x14ac:dyDescent="0.3">
      <c r="A274" s="36" t="s">
        <v>21</v>
      </c>
      <c r="B274" s="36" t="s">
        <v>116</v>
      </c>
      <c r="C274" s="36" t="s">
        <v>50</v>
      </c>
      <c r="D274" s="53" t="str">
        <f>IF('2016 Kit List'!AQ24="","",'2016 Kit List'!AQ24)</f>
        <v/>
      </c>
      <c r="E274" s="54">
        <f>IF($A274='2016 Kit List'!$B$3,'2016 Kit List'!$E$3,IF($A274='2016 Kit List'!$B$4,'2016 Kit List'!$E$4,IF($A274='2016 Kit List'!$B$10,'2016 Kit List'!$E$10,IF($A274='2016 Kit List'!$B$16,'2016 Kit List'!$E$16,IF($A274='2016 Kit List'!$B$21,'2016 Kit List'!$E$21,IF($A274='2016 Kit List'!$B$25,'2016 Kit List'!$E$25,IF($A274='2016 Kit List'!$B$26,'2016 Kit List'!$E$26,IF($A274='2016 Kit List'!$B$31,'2016 Kit List'!$E$31,IF($A274='2016 Kit List'!$B$36,'2016 Kit List'!$E$36,IF($A274='2016 Kit List'!$B$42,'2016 Kit List'!$E$42,IF($A274='2016 Kit List'!$B$47,'2016 Kit List'!$E$47,IF($A274='2016 Kit List'!$B$52,'2016 Kit List'!$E$52,IF($A274='2016 Kit List'!$B$57,'2016 Kit List'!$E$57,IF($A274='2016 Kit List'!$B$64,'2016 Kit List'!$E$64,IF($A274='2016 Kit List'!$B$70,'2016 Kit List'!$E$70,IF($A274='2016 Kit List'!$B$71,'2016 Kit List'!$E$71,IF($A274='2016 Kit List'!$B$72,'2016 Kit List'!$E$72,"")))))))))))))))))</f>
        <v>10</v>
      </c>
      <c r="F274" s="54" t="str">
        <f t="shared" si="40"/>
        <v/>
      </c>
      <c r="G274" s="68" t="str">
        <f t="shared" si="44"/>
        <v>No</v>
      </c>
      <c r="H274" s="68">
        <f t="shared" si="45"/>
        <v>273</v>
      </c>
      <c r="I274" s="68" t="str">
        <f t="shared" si="41"/>
        <v/>
      </c>
      <c r="J274" s="68" t="str">
        <f t="shared" si="42"/>
        <v/>
      </c>
      <c r="K274" s="68" t="str">
        <f t="shared" si="43"/>
        <v/>
      </c>
    </row>
    <row r="275" spans="1:11" x14ac:dyDescent="0.3">
      <c r="A275" s="36" t="s">
        <v>66</v>
      </c>
      <c r="B275" s="38" t="s">
        <v>57</v>
      </c>
      <c r="C275" s="36" t="s">
        <v>42</v>
      </c>
      <c r="D275" s="53" t="str">
        <f>IF('2016 Kit List'!H25="","",'2016 Kit List'!H25)</f>
        <v/>
      </c>
      <c r="E275" s="54">
        <f>IF($A275='2016 Kit List'!$B$3,'2016 Kit List'!$E$3,IF($A275='2016 Kit List'!$B$4,'2016 Kit List'!$E$4,IF($A275='2016 Kit List'!$B$10,'2016 Kit List'!$E$10,IF($A275='2016 Kit List'!$B$16,'2016 Kit List'!$E$16,IF($A275='2016 Kit List'!$B$21,'2016 Kit List'!$E$21,IF($A275='2016 Kit List'!$B$25,'2016 Kit List'!$E$25,IF($A275='2016 Kit List'!$B$26,'2016 Kit List'!$E$26,IF($A275='2016 Kit List'!$B$31,'2016 Kit List'!$E$31,IF($A275='2016 Kit List'!$B$36,'2016 Kit List'!$E$36,IF($A275='2016 Kit List'!$B$42,'2016 Kit List'!$E$42,IF($A275='2016 Kit List'!$B$47,'2016 Kit List'!$E$47,IF($A275='2016 Kit List'!$B$52,'2016 Kit List'!$E$52,IF($A275='2016 Kit List'!$B$57,'2016 Kit List'!$E$57,IF($A275='2016 Kit List'!$B$64,'2016 Kit List'!$E$64,IF($A275='2016 Kit List'!$B$70,'2016 Kit List'!$E$70,IF($A275='2016 Kit List'!$B$71,'2016 Kit List'!$E$71,IF($A275='2016 Kit List'!$B$72,'2016 Kit List'!$E$72,"")))))))))))))))))</f>
        <v>8</v>
      </c>
      <c r="F275" s="54" t="str">
        <f t="shared" si="40"/>
        <v/>
      </c>
      <c r="G275" s="68" t="str">
        <f t="shared" si="44"/>
        <v>No</v>
      </c>
      <c r="H275" s="68">
        <f t="shared" si="45"/>
        <v>274</v>
      </c>
      <c r="I275" s="68" t="str">
        <f t="shared" si="41"/>
        <v/>
      </c>
      <c r="J275" s="68" t="str">
        <f t="shared" si="42"/>
        <v/>
      </c>
      <c r="K275" s="68" t="str">
        <f t="shared" si="43"/>
        <v/>
      </c>
    </row>
    <row r="276" spans="1:11" x14ac:dyDescent="0.3">
      <c r="A276" s="36" t="s">
        <v>66</v>
      </c>
      <c r="B276" s="38" t="s">
        <v>57</v>
      </c>
      <c r="C276" s="36" t="s">
        <v>54</v>
      </c>
      <c r="D276" s="53" t="str">
        <f>IF('2016 Kit List'!V25="","",'2016 Kit List'!V25)</f>
        <v/>
      </c>
      <c r="E276" s="54">
        <f>IF($A276='2016 Kit List'!$B$3,'2016 Kit List'!$E$3,IF($A276='2016 Kit List'!$B$4,'2016 Kit List'!$E$4,IF($A276='2016 Kit List'!$B$10,'2016 Kit List'!$E$10,IF($A276='2016 Kit List'!$B$16,'2016 Kit List'!$E$16,IF($A276='2016 Kit List'!$B$21,'2016 Kit List'!$E$21,IF($A276='2016 Kit List'!$B$25,'2016 Kit List'!$E$25,IF($A276='2016 Kit List'!$B$26,'2016 Kit List'!$E$26,IF($A276='2016 Kit List'!$B$31,'2016 Kit List'!$E$31,IF($A276='2016 Kit List'!$B$36,'2016 Kit List'!$E$36,IF($A276='2016 Kit List'!$B$42,'2016 Kit List'!$E$42,IF($A276='2016 Kit List'!$B$47,'2016 Kit List'!$E$47,IF($A276='2016 Kit List'!$B$52,'2016 Kit List'!$E$52,IF($A276='2016 Kit List'!$B$57,'2016 Kit List'!$E$57,IF($A276='2016 Kit List'!$B$64,'2016 Kit List'!$E$64,IF($A276='2016 Kit List'!$B$70,'2016 Kit List'!$E$70,IF($A276='2016 Kit List'!$B$71,'2016 Kit List'!$E$71,IF($A276='2016 Kit List'!$B$72,'2016 Kit List'!$E$72,"")))))))))))))))))</f>
        <v>8</v>
      </c>
      <c r="F276" s="54" t="str">
        <f t="shared" si="40"/>
        <v/>
      </c>
      <c r="G276" s="68" t="str">
        <f t="shared" si="44"/>
        <v>No</v>
      </c>
      <c r="H276" s="68">
        <f t="shared" si="45"/>
        <v>275</v>
      </c>
      <c r="I276" s="68" t="str">
        <f t="shared" si="41"/>
        <v/>
      </c>
      <c r="J276" s="68" t="str">
        <f t="shared" si="42"/>
        <v/>
      </c>
      <c r="K276" s="68" t="str">
        <f t="shared" si="43"/>
        <v/>
      </c>
    </row>
    <row r="277" spans="1:11" x14ac:dyDescent="0.3">
      <c r="A277" s="36" t="s">
        <v>66</v>
      </c>
      <c r="B277" s="38" t="s">
        <v>57</v>
      </c>
      <c r="C277" s="36" t="s">
        <v>60</v>
      </c>
      <c r="D277" s="53" t="str">
        <f>IF('2016 Kit List'!Z25="","",'2016 Kit List'!Z25)</f>
        <v/>
      </c>
      <c r="E277" s="54">
        <f>IF($A277='2016 Kit List'!$B$3,'2016 Kit List'!$E$3,IF($A277='2016 Kit List'!$B$4,'2016 Kit List'!$E$4,IF($A277='2016 Kit List'!$B$10,'2016 Kit List'!$E$10,IF($A277='2016 Kit List'!$B$16,'2016 Kit List'!$E$16,IF($A277='2016 Kit List'!$B$21,'2016 Kit List'!$E$21,IF($A277='2016 Kit List'!$B$25,'2016 Kit List'!$E$25,IF($A277='2016 Kit List'!$B$26,'2016 Kit List'!$E$26,IF($A277='2016 Kit List'!$B$31,'2016 Kit List'!$E$31,IF($A277='2016 Kit List'!$B$36,'2016 Kit List'!$E$36,IF($A277='2016 Kit List'!$B$42,'2016 Kit List'!$E$42,IF($A277='2016 Kit List'!$B$47,'2016 Kit List'!$E$47,IF($A277='2016 Kit List'!$B$52,'2016 Kit List'!$E$52,IF($A277='2016 Kit List'!$B$57,'2016 Kit List'!$E$57,IF($A277='2016 Kit List'!$B$64,'2016 Kit List'!$E$64,IF($A277='2016 Kit List'!$B$70,'2016 Kit List'!$E$70,IF($A277='2016 Kit List'!$B$71,'2016 Kit List'!$E$71,IF($A277='2016 Kit List'!$B$72,'2016 Kit List'!$E$72,"")))))))))))))))))</f>
        <v>8</v>
      </c>
      <c r="F277" s="54" t="str">
        <f t="shared" si="40"/>
        <v/>
      </c>
      <c r="G277" s="68" t="str">
        <f t="shared" si="44"/>
        <v>No</v>
      </c>
      <c r="H277" s="68">
        <f t="shared" si="45"/>
        <v>276</v>
      </c>
      <c r="I277" s="68" t="str">
        <f t="shared" si="41"/>
        <v/>
      </c>
      <c r="J277" s="68" t="str">
        <f t="shared" si="42"/>
        <v/>
      </c>
      <c r="K277" s="68" t="str">
        <f t="shared" si="43"/>
        <v/>
      </c>
    </row>
    <row r="278" spans="1:11" x14ac:dyDescent="0.3">
      <c r="A278" s="36" t="s">
        <v>66</v>
      </c>
      <c r="B278" s="38" t="s">
        <v>57</v>
      </c>
      <c r="C278" s="36" t="s">
        <v>50</v>
      </c>
      <c r="D278" s="53" t="str">
        <f>IF('2016 Kit List'!AQ25="","",'2016 Kit List'!AQ25)</f>
        <v/>
      </c>
      <c r="E278" s="54">
        <f>IF($A278='2016 Kit List'!$B$3,'2016 Kit List'!$E$3,IF($A278='2016 Kit List'!$B$4,'2016 Kit List'!$E$4,IF($A278='2016 Kit List'!$B$10,'2016 Kit List'!$E$10,IF($A278='2016 Kit List'!$B$16,'2016 Kit List'!$E$16,IF($A278='2016 Kit List'!$B$21,'2016 Kit List'!$E$21,IF($A278='2016 Kit List'!$B$25,'2016 Kit List'!$E$25,IF($A278='2016 Kit List'!$B$26,'2016 Kit List'!$E$26,IF($A278='2016 Kit List'!$B$31,'2016 Kit List'!$E$31,IF($A278='2016 Kit List'!$B$36,'2016 Kit List'!$E$36,IF($A278='2016 Kit List'!$B$42,'2016 Kit List'!$E$42,IF($A278='2016 Kit List'!$B$47,'2016 Kit List'!$E$47,IF($A278='2016 Kit List'!$B$52,'2016 Kit List'!$E$52,IF($A278='2016 Kit List'!$B$57,'2016 Kit List'!$E$57,IF($A278='2016 Kit List'!$B$64,'2016 Kit List'!$E$64,IF($A278='2016 Kit List'!$B$70,'2016 Kit List'!$E$70,IF($A278='2016 Kit List'!$B$71,'2016 Kit List'!$E$71,IF($A278='2016 Kit List'!$B$72,'2016 Kit List'!$E$72,"")))))))))))))))))</f>
        <v>8</v>
      </c>
      <c r="F278" s="54" t="str">
        <f t="shared" si="40"/>
        <v/>
      </c>
      <c r="G278" s="68" t="str">
        <f t="shared" si="44"/>
        <v>No</v>
      </c>
      <c r="H278" s="68">
        <f t="shared" si="45"/>
        <v>277</v>
      </c>
      <c r="I278" s="68" t="str">
        <f t="shared" si="41"/>
        <v/>
      </c>
      <c r="J278" s="68" t="str">
        <f t="shared" si="42"/>
        <v/>
      </c>
      <c r="K278" s="68" t="str">
        <f t="shared" si="43"/>
        <v/>
      </c>
    </row>
    <row r="279" spans="1:11" x14ac:dyDescent="0.3">
      <c r="A279" s="36" t="s">
        <v>22</v>
      </c>
      <c r="B279" s="36" t="s">
        <v>111</v>
      </c>
      <c r="C279" s="36" t="s">
        <v>41</v>
      </c>
      <c r="D279" s="53" t="str">
        <f>IF('2016 Kit List'!G26="","",'2016 Kit List'!G26)</f>
        <v/>
      </c>
      <c r="E279" s="54">
        <f>IF($A279='2016 Kit List'!$B$3,'2016 Kit List'!$E$3,IF($A279='2016 Kit List'!$B$4,'2016 Kit List'!$E$4,IF($A279='2016 Kit List'!$B$10,'2016 Kit List'!$E$10,IF($A279='2016 Kit List'!$B$16,'2016 Kit List'!$E$16,IF($A279='2016 Kit List'!$B$21,'2016 Kit List'!$E$21,IF($A279='2016 Kit List'!$B$25,'2016 Kit List'!$E$25,IF($A279='2016 Kit List'!$B$26,'2016 Kit List'!$E$26,IF($A279='2016 Kit List'!$B$31,'2016 Kit List'!$E$31,IF($A279='2016 Kit List'!$B$36,'2016 Kit List'!$E$36,IF($A279='2016 Kit List'!$B$42,'2016 Kit List'!$E$42,IF($A279='2016 Kit List'!$B$47,'2016 Kit List'!$E$47,IF($A279='2016 Kit List'!$B$52,'2016 Kit List'!$E$52,IF($A279='2016 Kit List'!$B$57,'2016 Kit List'!$E$57,IF($A279='2016 Kit List'!$B$64,'2016 Kit List'!$E$64,IF($A279='2016 Kit List'!$B$70,'2016 Kit List'!$E$70,IF($A279='2016 Kit List'!$B$71,'2016 Kit List'!$E$71,IF($A279='2016 Kit List'!$B$72,'2016 Kit List'!$E$72,"")))))))))))))))))</f>
        <v>9.5</v>
      </c>
      <c r="F279" s="54" t="str">
        <f t="shared" si="40"/>
        <v/>
      </c>
      <c r="G279" s="68" t="str">
        <f t="shared" si="44"/>
        <v>No</v>
      </c>
      <c r="H279" s="68">
        <f t="shared" si="45"/>
        <v>278</v>
      </c>
      <c r="I279" s="68" t="str">
        <f t="shared" si="41"/>
        <v/>
      </c>
      <c r="J279" s="68" t="str">
        <f t="shared" si="42"/>
        <v/>
      </c>
      <c r="K279" s="68" t="str">
        <f t="shared" si="43"/>
        <v/>
      </c>
    </row>
    <row r="280" spans="1:11" x14ac:dyDescent="0.3">
      <c r="A280" s="36" t="s">
        <v>22</v>
      </c>
      <c r="B280" s="36" t="s">
        <v>111</v>
      </c>
      <c r="C280" s="36" t="s">
        <v>42</v>
      </c>
      <c r="D280" s="53" t="str">
        <f>IF('2016 Kit List'!H26="","",'2016 Kit List'!H26)</f>
        <v/>
      </c>
      <c r="E280" s="54">
        <f>IF($A280='2016 Kit List'!$B$3,'2016 Kit List'!$E$3,IF($A280='2016 Kit List'!$B$4,'2016 Kit List'!$E$4,IF($A280='2016 Kit List'!$B$10,'2016 Kit List'!$E$10,IF($A280='2016 Kit List'!$B$16,'2016 Kit List'!$E$16,IF($A280='2016 Kit List'!$B$21,'2016 Kit List'!$E$21,IF($A280='2016 Kit List'!$B$25,'2016 Kit List'!$E$25,IF($A280='2016 Kit List'!$B$26,'2016 Kit List'!$E$26,IF($A280='2016 Kit List'!$B$31,'2016 Kit List'!$E$31,IF($A280='2016 Kit List'!$B$36,'2016 Kit List'!$E$36,IF($A280='2016 Kit List'!$B$42,'2016 Kit List'!$E$42,IF($A280='2016 Kit List'!$B$47,'2016 Kit List'!$E$47,IF($A280='2016 Kit List'!$B$52,'2016 Kit List'!$E$52,IF($A280='2016 Kit List'!$B$57,'2016 Kit List'!$E$57,IF($A280='2016 Kit List'!$B$64,'2016 Kit List'!$E$64,IF($A280='2016 Kit List'!$B$70,'2016 Kit List'!$E$70,IF($A280='2016 Kit List'!$B$71,'2016 Kit List'!$E$71,IF($A280='2016 Kit List'!$B$72,'2016 Kit List'!$E$72,"")))))))))))))))))</f>
        <v>9.5</v>
      </c>
      <c r="F280" s="54" t="str">
        <f t="shared" si="40"/>
        <v/>
      </c>
      <c r="G280" s="68" t="str">
        <f t="shared" si="44"/>
        <v>No</v>
      </c>
      <c r="H280" s="68">
        <f t="shared" si="45"/>
        <v>279</v>
      </c>
      <c r="I280" s="68" t="str">
        <f t="shared" si="41"/>
        <v/>
      </c>
      <c r="J280" s="68" t="str">
        <f t="shared" si="42"/>
        <v/>
      </c>
      <c r="K280" s="68" t="str">
        <f t="shared" si="43"/>
        <v/>
      </c>
    </row>
    <row r="281" spans="1:11" x14ac:dyDescent="0.3">
      <c r="A281" s="36" t="s">
        <v>22</v>
      </c>
      <c r="B281" s="36" t="s">
        <v>111</v>
      </c>
      <c r="C281" s="36" t="s">
        <v>70</v>
      </c>
      <c r="D281" s="53" t="str">
        <f>IF('2016 Kit List'!T26="","",'2016 Kit List'!T26)</f>
        <v/>
      </c>
      <c r="E281" s="54">
        <f>IF($A281='2016 Kit List'!$B$3,'2016 Kit List'!$E$3,IF($A281='2016 Kit List'!$B$4,'2016 Kit List'!$E$4,IF($A281='2016 Kit List'!$B$10,'2016 Kit List'!$E$10,IF($A281='2016 Kit List'!$B$16,'2016 Kit List'!$E$16,IF($A281='2016 Kit List'!$B$21,'2016 Kit List'!$E$21,IF($A281='2016 Kit List'!$B$25,'2016 Kit List'!$E$25,IF($A281='2016 Kit List'!$B$26,'2016 Kit List'!$E$26,IF($A281='2016 Kit List'!$B$31,'2016 Kit List'!$E$31,IF($A281='2016 Kit List'!$B$36,'2016 Kit List'!$E$36,IF($A281='2016 Kit List'!$B$42,'2016 Kit List'!$E$42,IF($A281='2016 Kit List'!$B$47,'2016 Kit List'!$E$47,IF($A281='2016 Kit List'!$B$52,'2016 Kit List'!$E$52,IF($A281='2016 Kit List'!$B$57,'2016 Kit List'!$E$57,IF($A281='2016 Kit List'!$B$64,'2016 Kit List'!$E$64,IF($A281='2016 Kit List'!$B$70,'2016 Kit List'!$E$70,IF($A281='2016 Kit List'!$B$71,'2016 Kit List'!$E$71,IF($A281='2016 Kit List'!$B$72,'2016 Kit List'!$E$72,"")))))))))))))))))</f>
        <v>9.5</v>
      </c>
      <c r="F281" s="54" t="str">
        <f t="shared" si="40"/>
        <v/>
      </c>
      <c r="G281" s="68" t="str">
        <f t="shared" si="44"/>
        <v>No</v>
      </c>
      <c r="H281" s="68">
        <f t="shared" si="45"/>
        <v>280</v>
      </c>
      <c r="I281" s="68" t="str">
        <f t="shared" si="41"/>
        <v/>
      </c>
      <c r="J281" s="68" t="str">
        <f t="shared" si="42"/>
        <v/>
      </c>
      <c r="K281" s="68" t="str">
        <f t="shared" si="43"/>
        <v/>
      </c>
    </row>
    <row r="282" spans="1:11" x14ac:dyDescent="0.3">
      <c r="A282" s="36" t="s">
        <v>22</v>
      </c>
      <c r="B282" s="36" t="s">
        <v>111</v>
      </c>
      <c r="C282" s="36" t="s">
        <v>44</v>
      </c>
      <c r="D282" s="53" t="str">
        <f>IF('2016 Kit List'!Y26="","",'2016 Kit List'!Y26)</f>
        <v/>
      </c>
      <c r="E282" s="54">
        <f>IF($A282='2016 Kit List'!$B$3,'2016 Kit List'!$E$3,IF($A282='2016 Kit List'!$B$4,'2016 Kit List'!$E$4,IF($A282='2016 Kit List'!$B$10,'2016 Kit List'!$E$10,IF($A282='2016 Kit List'!$B$16,'2016 Kit List'!$E$16,IF($A282='2016 Kit List'!$B$21,'2016 Kit List'!$E$21,IF($A282='2016 Kit List'!$B$25,'2016 Kit List'!$E$25,IF($A282='2016 Kit List'!$B$26,'2016 Kit List'!$E$26,IF($A282='2016 Kit List'!$B$31,'2016 Kit List'!$E$31,IF($A282='2016 Kit List'!$B$36,'2016 Kit List'!$E$36,IF($A282='2016 Kit List'!$B$42,'2016 Kit List'!$E$42,IF($A282='2016 Kit List'!$B$47,'2016 Kit List'!$E$47,IF($A282='2016 Kit List'!$B$52,'2016 Kit List'!$E$52,IF($A282='2016 Kit List'!$B$57,'2016 Kit List'!$E$57,IF($A282='2016 Kit List'!$B$64,'2016 Kit List'!$E$64,IF($A282='2016 Kit List'!$B$70,'2016 Kit List'!$E$70,IF($A282='2016 Kit List'!$B$71,'2016 Kit List'!$E$71,IF($A282='2016 Kit List'!$B$72,'2016 Kit List'!$E$72,"")))))))))))))))))</f>
        <v>9.5</v>
      </c>
      <c r="F282" s="54" t="str">
        <f t="shared" si="40"/>
        <v/>
      </c>
      <c r="G282" s="68" t="str">
        <f t="shared" si="44"/>
        <v>No</v>
      </c>
      <c r="H282" s="68">
        <f t="shared" si="45"/>
        <v>281</v>
      </c>
      <c r="I282" s="68" t="str">
        <f t="shared" si="41"/>
        <v/>
      </c>
      <c r="J282" s="68" t="str">
        <f t="shared" si="42"/>
        <v/>
      </c>
      <c r="K282" s="68" t="str">
        <f t="shared" si="43"/>
        <v/>
      </c>
    </row>
    <row r="283" spans="1:11" x14ac:dyDescent="0.3">
      <c r="A283" s="36" t="s">
        <v>22</v>
      </c>
      <c r="B283" s="36" t="s">
        <v>111</v>
      </c>
      <c r="C283" s="36" t="s">
        <v>72</v>
      </c>
      <c r="D283" s="53" t="str">
        <f>IF('2016 Kit List'!AB26="","",'2016 Kit List'!AB26)</f>
        <v/>
      </c>
      <c r="E283" s="54">
        <f>IF($A283='2016 Kit List'!$B$3,'2016 Kit List'!$E$3,IF($A283='2016 Kit List'!$B$4,'2016 Kit List'!$E$4,IF($A283='2016 Kit List'!$B$10,'2016 Kit List'!$E$10,IF($A283='2016 Kit List'!$B$16,'2016 Kit List'!$E$16,IF($A283='2016 Kit List'!$B$21,'2016 Kit List'!$E$21,IF($A283='2016 Kit List'!$B$25,'2016 Kit List'!$E$25,IF($A283='2016 Kit List'!$B$26,'2016 Kit List'!$E$26,IF($A283='2016 Kit List'!$B$31,'2016 Kit List'!$E$31,IF($A283='2016 Kit List'!$B$36,'2016 Kit List'!$E$36,IF($A283='2016 Kit List'!$B$42,'2016 Kit List'!$E$42,IF($A283='2016 Kit List'!$B$47,'2016 Kit List'!$E$47,IF($A283='2016 Kit List'!$B$52,'2016 Kit List'!$E$52,IF($A283='2016 Kit List'!$B$57,'2016 Kit List'!$E$57,IF($A283='2016 Kit List'!$B$64,'2016 Kit List'!$E$64,IF($A283='2016 Kit List'!$B$70,'2016 Kit List'!$E$70,IF($A283='2016 Kit List'!$B$71,'2016 Kit List'!$E$71,IF($A283='2016 Kit List'!$B$72,'2016 Kit List'!$E$72,"")))))))))))))))))</f>
        <v>9.5</v>
      </c>
      <c r="F283" s="54" t="str">
        <f t="shared" si="40"/>
        <v/>
      </c>
      <c r="G283" s="68" t="str">
        <f t="shared" si="44"/>
        <v>No</v>
      </c>
      <c r="H283" s="68">
        <f t="shared" si="45"/>
        <v>282</v>
      </c>
      <c r="I283" s="68" t="str">
        <f t="shared" si="41"/>
        <v/>
      </c>
      <c r="J283" s="68" t="str">
        <f t="shared" si="42"/>
        <v/>
      </c>
      <c r="K283" s="68" t="str">
        <f t="shared" si="43"/>
        <v/>
      </c>
    </row>
    <row r="284" spans="1:11" x14ac:dyDescent="0.3">
      <c r="A284" s="36" t="s">
        <v>22</v>
      </c>
      <c r="B284" s="36" t="s">
        <v>111</v>
      </c>
      <c r="C284" s="36" t="s">
        <v>71</v>
      </c>
      <c r="D284" s="53" t="str">
        <f>IF('2016 Kit List'!AC26="","",'2016 Kit List'!AC26)</f>
        <v/>
      </c>
      <c r="E284" s="54">
        <f>IF($A284='2016 Kit List'!$B$3,'2016 Kit List'!$E$3,IF($A284='2016 Kit List'!$B$4,'2016 Kit List'!$E$4,IF($A284='2016 Kit List'!$B$10,'2016 Kit List'!$E$10,IF($A284='2016 Kit List'!$B$16,'2016 Kit List'!$E$16,IF($A284='2016 Kit List'!$B$21,'2016 Kit List'!$E$21,IF($A284='2016 Kit List'!$B$25,'2016 Kit List'!$E$25,IF($A284='2016 Kit List'!$B$26,'2016 Kit List'!$E$26,IF($A284='2016 Kit List'!$B$31,'2016 Kit List'!$E$31,IF($A284='2016 Kit List'!$B$36,'2016 Kit List'!$E$36,IF($A284='2016 Kit List'!$B$42,'2016 Kit List'!$E$42,IF($A284='2016 Kit List'!$B$47,'2016 Kit List'!$E$47,IF($A284='2016 Kit List'!$B$52,'2016 Kit List'!$E$52,IF($A284='2016 Kit List'!$B$57,'2016 Kit List'!$E$57,IF($A284='2016 Kit List'!$B$64,'2016 Kit List'!$E$64,IF($A284='2016 Kit List'!$B$70,'2016 Kit List'!$E$70,IF($A284='2016 Kit List'!$B$71,'2016 Kit List'!$E$71,IF($A284='2016 Kit List'!$B$72,'2016 Kit List'!$E$72,"")))))))))))))))))</f>
        <v>9.5</v>
      </c>
      <c r="F284" s="54" t="str">
        <f t="shared" si="40"/>
        <v/>
      </c>
      <c r="G284" s="68" t="str">
        <f t="shared" si="44"/>
        <v>No</v>
      </c>
      <c r="H284" s="68">
        <f t="shared" si="45"/>
        <v>283</v>
      </c>
      <c r="I284" s="68" t="str">
        <f t="shared" si="41"/>
        <v/>
      </c>
      <c r="J284" s="68" t="str">
        <f t="shared" si="42"/>
        <v/>
      </c>
      <c r="K284" s="68" t="str">
        <f t="shared" si="43"/>
        <v/>
      </c>
    </row>
    <row r="285" spans="1:11" x14ac:dyDescent="0.3">
      <c r="A285" s="36" t="s">
        <v>22</v>
      </c>
      <c r="B285" s="36" t="s">
        <v>111</v>
      </c>
      <c r="C285" s="36" t="s">
        <v>62</v>
      </c>
      <c r="D285" s="53" t="str">
        <f>IF('2016 Kit List'!AN26="","",'2016 Kit List'!AN26)</f>
        <v/>
      </c>
      <c r="E285" s="54">
        <f>IF($A285='2016 Kit List'!$B$3,'2016 Kit List'!$E$3,IF($A285='2016 Kit List'!$B$4,'2016 Kit List'!$E$4,IF($A285='2016 Kit List'!$B$10,'2016 Kit List'!$E$10,IF($A285='2016 Kit List'!$B$16,'2016 Kit List'!$E$16,IF($A285='2016 Kit List'!$B$21,'2016 Kit List'!$E$21,IF($A285='2016 Kit List'!$B$25,'2016 Kit List'!$E$25,IF($A285='2016 Kit List'!$B$26,'2016 Kit List'!$E$26,IF($A285='2016 Kit List'!$B$31,'2016 Kit List'!$E$31,IF($A285='2016 Kit List'!$B$36,'2016 Kit List'!$E$36,IF($A285='2016 Kit List'!$B$42,'2016 Kit List'!$E$42,IF($A285='2016 Kit List'!$B$47,'2016 Kit List'!$E$47,IF($A285='2016 Kit List'!$B$52,'2016 Kit List'!$E$52,IF($A285='2016 Kit List'!$B$57,'2016 Kit List'!$E$57,IF($A285='2016 Kit List'!$B$64,'2016 Kit List'!$E$64,IF($A285='2016 Kit List'!$B$70,'2016 Kit List'!$E$70,IF($A285='2016 Kit List'!$B$71,'2016 Kit List'!$E$71,IF($A285='2016 Kit List'!$B$72,'2016 Kit List'!$E$72,"")))))))))))))))))</f>
        <v>9.5</v>
      </c>
      <c r="F285" s="54" t="str">
        <f t="shared" si="40"/>
        <v/>
      </c>
      <c r="G285" s="68" t="str">
        <f t="shared" si="44"/>
        <v>No</v>
      </c>
      <c r="H285" s="68">
        <f t="shared" si="45"/>
        <v>284</v>
      </c>
      <c r="I285" s="68" t="str">
        <f t="shared" si="41"/>
        <v/>
      </c>
      <c r="J285" s="68" t="str">
        <f t="shared" si="42"/>
        <v/>
      </c>
      <c r="K285" s="68" t="str">
        <f t="shared" si="43"/>
        <v/>
      </c>
    </row>
    <row r="286" spans="1:11" x14ac:dyDescent="0.3">
      <c r="A286" s="36" t="s">
        <v>22</v>
      </c>
      <c r="B286" s="36" t="s">
        <v>111</v>
      </c>
      <c r="C286" s="36" t="s">
        <v>50</v>
      </c>
      <c r="D286" s="53" t="str">
        <f>IF('2016 Kit List'!AQ26="","",'2016 Kit List'!AQ26)</f>
        <v/>
      </c>
      <c r="E286" s="54">
        <f>IF($A286='2016 Kit List'!$B$3,'2016 Kit List'!$E$3,IF($A286='2016 Kit List'!$B$4,'2016 Kit List'!$E$4,IF($A286='2016 Kit List'!$B$10,'2016 Kit List'!$E$10,IF($A286='2016 Kit List'!$B$16,'2016 Kit List'!$E$16,IF($A286='2016 Kit List'!$B$21,'2016 Kit List'!$E$21,IF($A286='2016 Kit List'!$B$25,'2016 Kit List'!$E$25,IF($A286='2016 Kit List'!$B$26,'2016 Kit List'!$E$26,IF($A286='2016 Kit List'!$B$31,'2016 Kit List'!$E$31,IF($A286='2016 Kit List'!$B$36,'2016 Kit List'!$E$36,IF($A286='2016 Kit List'!$B$42,'2016 Kit List'!$E$42,IF($A286='2016 Kit List'!$B$47,'2016 Kit List'!$E$47,IF($A286='2016 Kit List'!$B$52,'2016 Kit List'!$E$52,IF($A286='2016 Kit List'!$B$57,'2016 Kit List'!$E$57,IF($A286='2016 Kit List'!$B$64,'2016 Kit List'!$E$64,IF($A286='2016 Kit List'!$B$70,'2016 Kit List'!$E$70,IF($A286='2016 Kit List'!$B$71,'2016 Kit List'!$E$71,IF($A286='2016 Kit List'!$B$72,'2016 Kit List'!$E$72,"")))))))))))))))))</f>
        <v>9.5</v>
      </c>
      <c r="F286" s="54" t="str">
        <f t="shared" ref="F286:F349" si="46">IF(D286="","",D286*E286)</f>
        <v/>
      </c>
      <c r="G286" s="68" t="str">
        <f t="shared" si="44"/>
        <v>No</v>
      </c>
      <c r="H286" s="68">
        <f t="shared" si="45"/>
        <v>285</v>
      </c>
      <c r="I286" s="68" t="str">
        <f t="shared" ref="I286:I349" si="47">IF(G286="No","",H286)</f>
        <v/>
      </c>
      <c r="J286" s="68" t="str">
        <f t="shared" ref="J286:J349" si="48">IFERROR(SMALL($I:$I,H286),"")</f>
        <v/>
      </c>
      <c r="K286" s="68" t="str">
        <f t="shared" ref="K286:K349" si="49">IF(J286&lt;&gt;"",H286,"")</f>
        <v/>
      </c>
    </row>
    <row r="287" spans="1:11" x14ac:dyDescent="0.3">
      <c r="A287" s="36" t="s">
        <v>22</v>
      </c>
      <c r="B287" s="36" t="s">
        <v>114</v>
      </c>
      <c r="C287" s="36" t="s">
        <v>41</v>
      </c>
      <c r="D287" s="53" t="str">
        <f>IF('2016 Kit List'!G27="","",'2016 Kit List'!G27)</f>
        <v/>
      </c>
      <c r="E287" s="54">
        <f>IF($A287='2016 Kit List'!$B$3,'2016 Kit List'!$E$3,IF($A287='2016 Kit List'!$B$4,'2016 Kit List'!$E$4,IF($A287='2016 Kit List'!$B$10,'2016 Kit List'!$E$10,IF($A287='2016 Kit List'!$B$16,'2016 Kit List'!$E$16,IF($A287='2016 Kit List'!$B$21,'2016 Kit List'!$E$21,IF($A287='2016 Kit List'!$B$25,'2016 Kit List'!$E$25,IF($A287='2016 Kit List'!$B$26,'2016 Kit List'!$E$26,IF($A287='2016 Kit List'!$B$31,'2016 Kit List'!$E$31,IF($A287='2016 Kit List'!$B$36,'2016 Kit List'!$E$36,IF($A287='2016 Kit List'!$B$42,'2016 Kit List'!$E$42,IF($A287='2016 Kit List'!$B$47,'2016 Kit List'!$E$47,IF($A287='2016 Kit List'!$B$52,'2016 Kit List'!$E$52,IF($A287='2016 Kit List'!$B$57,'2016 Kit List'!$E$57,IF($A287='2016 Kit List'!$B$64,'2016 Kit List'!$E$64,IF($A287='2016 Kit List'!$B$70,'2016 Kit List'!$E$70,IF($A287='2016 Kit List'!$B$71,'2016 Kit List'!$E$71,IF($A287='2016 Kit List'!$B$72,'2016 Kit List'!$E$72,"")))))))))))))))))</f>
        <v>9.5</v>
      </c>
      <c r="F287" s="54" t="str">
        <f t="shared" si="46"/>
        <v/>
      </c>
      <c r="G287" s="68" t="str">
        <f t="shared" si="44"/>
        <v>No</v>
      </c>
      <c r="H287" s="68">
        <f t="shared" si="45"/>
        <v>286</v>
      </c>
      <c r="I287" s="68" t="str">
        <f t="shared" si="47"/>
        <v/>
      </c>
      <c r="J287" s="68" t="str">
        <f t="shared" si="48"/>
        <v/>
      </c>
      <c r="K287" s="68" t="str">
        <f t="shared" si="49"/>
        <v/>
      </c>
    </row>
    <row r="288" spans="1:11" x14ac:dyDescent="0.3">
      <c r="A288" s="36" t="s">
        <v>22</v>
      </c>
      <c r="B288" s="36" t="s">
        <v>114</v>
      </c>
      <c r="C288" s="36" t="s">
        <v>42</v>
      </c>
      <c r="D288" s="53" t="str">
        <f>IF('2016 Kit List'!H27="","",'2016 Kit List'!H27)</f>
        <v/>
      </c>
      <c r="E288" s="54">
        <f>IF($A288='2016 Kit List'!$B$3,'2016 Kit List'!$E$3,IF($A288='2016 Kit List'!$B$4,'2016 Kit List'!$E$4,IF($A288='2016 Kit List'!$B$10,'2016 Kit List'!$E$10,IF($A288='2016 Kit List'!$B$16,'2016 Kit List'!$E$16,IF($A288='2016 Kit List'!$B$21,'2016 Kit List'!$E$21,IF($A288='2016 Kit List'!$B$25,'2016 Kit List'!$E$25,IF($A288='2016 Kit List'!$B$26,'2016 Kit List'!$E$26,IF($A288='2016 Kit List'!$B$31,'2016 Kit List'!$E$31,IF($A288='2016 Kit List'!$B$36,'2016 Kit List'!$E$36,IF($A288='2016 Kit List'!$B$42,'2016 Kit List'!$E$42,IF($A288='2016 Kit List'!$B$47,'2016 Kit List'!$E$47,IF($A288='2016 Kit List'!$B$52,'2016 Kit List'!$E$52,IF($A288='2016 Kit List'!$B$57,'2016 Kit List'!$E$57,IF($A288='2016 Kit List'!$B$64,'2016 Kit List'!$E$64,IF($A288='2016 Kit List'!$B$70,'2016 Kit List'!$E$70,IF($A288='2016 Kit List'!$B$71,'2016 Kit List'!$E$71,IF($A288='2016 Kit List'!$B$72,'2016 Kit List'!$E$72,"")))))))))))))))))</f>
        <v>9.5</v>
      </c>
      <c r="F288" s="54" t="str">
        <f t="shared" si="46"/>
        <v/>
      </c>
      <c r="G288" s="68" t="str">
        <f t="shared" si="44"/>
        <v>No</v>
      </c>
      <c r="H288" s="68">
        <f t="shared" si="45"/>
        <v>287</v>
      </c>
      <c r="I288" s="68" t="str">
        <f t="shared" si="47"/>
        <v/>
      </c>
      <c r="J288" s="68" t="str">
        <f t="shared" si="48"/>
        <v/>
      </c>
      <c r="K288" s="68" t="str">
        <f t="shared" si="49"/>
        <v/>
      </c>
    </row>
    <row r="289" spans="1:11" x14ac:dyDescent="0.3">
      <c r="A289" s="36" t="s">
        <v>22</v>
      </c>
      <c r="B289" s="36" t="s">
        <v>114</v>
      </c>
      <c r="C289" s="36" t="s">
        <v>70</v>
      </c>
      <c r="D289" s="53" t="str">
        <f>IF('2016 Kit List'!T27="","",'2016 Kit List'!T27)</f>
        <v/>
      </c>
      <c r="E289" s="54">
        <f>IF($A289='2016 Kit List'!$B$3,'2016 Kit List'!$E$3,IF($A289='2016 Kit List'!$B$4,'2016 Kit List'!$E$4,IF($A289='2016 Kit List'!$B$10,'2016 Kit List'!$E$10,IF($A289='2016 Kit List'!$B$16,'2016 Kit List'!$E$16,IF($A289='2016 Kit List'!$B$21,'2016 Kit List'!$E$21,IF($A289='2016 Kit List'!$B$25,'2016 Kit List'!$E$25,IF($A289='2016 Kit List'!$B$26,'2016 Kit List'!$E$26,IF($A289='2016 Kit List'!$B$31,'2016 Kit List'!$E$31,IF($A289='2016 Kit List'!$B$36,'2016 Kit List'!$E$36,IF($A289='2016 Kit List'!$B$42,'2016 Kit List'!$E$42,IF($A289='2016 Kit List'!$B$47,'2016 Kit List'!$E$47,IF($A289='2016 Kit List'!$B$52,'2016 Kit List'!$E$52,IF($A289='2016 Kit List'!$B$57,'2016 Kit List'!$E$57,IF($A289='2016 Kit List'!$B$64,'2016 Kit List'!$E$64,IF($A289='2016 Kit List'!$B$70,'2016 Kit List'!$E$70,IF($A289='2016 Kit List'!$B$71,'2016 Kit List'!$E$71,IF($A289='2016 Kit List'!$B$72,'2016 Kit List'!$E$72,"")))))))))))))))))</f>
        <v>9.5</v>
      </c>
      <c r="F289" s="54" t="str">
        <f t="shared" si="46"/>
        <v/>
      </c>
      <c r="G289" s="68" t="str">
        <f t="shared" si="44"/>
        <v>No</v>
      </c>
      <c r="H289" s="68">
        <f t="shared" si="45"/>
        <v>288</v>
      </c>
      <c r="I289" s="68" t="str">
        <f t="shared" si="47"/>
        <v/>
      </c>
      <c r="J289" s="68" t="str">
        <f t="shared" si="48"/>
        <v/>
      </c>
      <c r="K289" s="68" t="str">
        <f t="shared" si="49"/>
        <v/>
      </c>
    </row>
    <row r="290" spans="1:11" x14ac:dyDescent="0.3">
      <c r="A290" s="36" t="s">
        <v>22</v>
      </c>
      <c r="B290" s="36" t="s">
        <v>114</v>
      </c>
      <c r="C290" s="36" t="s">
        <v>44</v>
      </c>
      <c r="D290" s="53" t="str">
        <f>IF('2016 Kit List'!Y27="","",'2016 Kit List'!Y27)</f>
        <v/>
      </c>
      <c r="E290" s="54">
        <f>IF($A290='2016 Kit List'!$B$3,'2016 Kit List'!$E$3,IF($A290='2016 Kit List'!$B$4,'2016 Kit List'!$E$4,IF($A290='2016 Kit List'!$B$10,'2016 Kit List'!$E$10,IF($A290='2016 Kit List'!$B$16,'2016 Kit List'!$E$16,IF($A290='2016 Kit List'!$B$21,'2016 Kit List'!$E$21,IF($A290='2016 Kit List'!$B$25,'2016 Kit List'!$E$25,IF($A290='2016 Kit List'!$B$26,'2016 Kit List'!$E$26,IF($A290='2016 Kit List'!$B$31,'2016 Kit List'!$E$31,IF($A290='2016 Kit List'!$B$36,'2016 Kit List'!$E$36,IF($A290='2016 Kit List'!$B$42,'2016 Kit List'!$E$42,IF($A290='2016 Kit List'!$B$47,'2016 Kit List'!$E$47,IF($A290='2016 Kit List'!$B$52,'2016 Kit List'!$E$52,IF($A290='2016 Kit List'!$B$57,'2016 Kit List'!$E$57,IF($A290='2016 Kit List'!$B$64,'2016 Kit List'!$E$64,IF($A290='2016 Kit List'!$B$70,'2016 Kit List'!$E$70,IF($A290='2016 Kit List'!$B$71,'2016 Kit List'!$E$71,IF($A290='2016 Kit List'!$B$72,'2016 Kit List'!$E$72,"")))))))))))))))))</f>
        <v>9.5</v>
      </c>
      <c r="F290" s="54" t="str">
        <f t="shared" si="46"/>
        <v/>
      </c>
      <c r="G290" s="68" t="str">
        <f t="shared" si="44"/>
        <v>No</v>
      </c>
      <c r="H290" s="68">
        <f t="shared" si="45"/>
        <v>289</v>
      </c>
      <c r="I290" s="68" t="str">
        <f t="shared" si="47"/>
        <v/>
      </c>
      <c r="J290" s="68" t="str">
        <f t="shared" si="48"/>
        <v/>
      </c>
      <c r="K290" s="68" t="str">
        <f t="shared" si="49"/>
        <v/>
      </c>
    </row>
    <row r="291" spans="1:11" x14ac:dyDescent="0.3">
      <c r="A291" s="36" t="s">
        <v>22</v>
      </c>
      <c r="B291" s="36" t="s">
        <v>114</v>
      </c>
      <c r="C291" s="36" t="s">
        <v>72</v>
      </c>
      <c r="D291" s="53" t="str">
        <f>IF('2016 Kit List'!AB27="","",'2016 Kit List'!AB27)</f>
        <v/>
      </c>
      <c r="E291" s="54">
        <f>IF($A291='2016 Kit List'!$B$3,'2016 Kit List'!$E$3,IF($A291='2016 Kit List'!$B$4,'2016 Kit List'!$E$4,IF($A291='2016 Kit List'!$B$10,'2016 Kit List'!$E$10,IF($A291='2016 Kit List'!$B$16,'2016 Kit List'!$E$16,IF($A291='2016 Kit List'!$B$21,'2016 Kit List'!$E$21,IF($A291='2016 Kit List'!$B$25,'2016 Kit List'!$E$25,IF($A291='2016 Kit List'!$B$26,'2016 Kit List'!$E$26,IF($A291='2016 Kit List'!$B$31,'2016 Kit List'!$E$31,IF($A291='2016 Kit List'!$B$36,'2016 Kit List'!$E$36,IF($A291='2016 Kit List'!$B$42,'2016 Kit List'!$E$42,IF($A291='2016 Kit List'!$B$47,'2016 Kit List'!$E$47,IF($A291='2016 Kit List'!$B$52,'2016 Kit List'!$E$52,IF($A291='2016 Kit List'!$B$57,'2016 Kit List'!$E$57,IF($A291='2016 Kit List'!$B$64,'2016 Kit List'!$E$64,IF($A291='2016 Kit List'!$B$70,'2016 Kit List'!$E$70,IF($A291='2016 Kit List'!$B$71,'2016 Kit List'!$E$71,IF($A291='2016 Kit List'!$B$72,'2016 Kit List'!$E$72,"")))))))))))))))))</f>
        <v>9.5</v>
      </c>
      <c r="F291" s="54" t="str">
        <f t="shared" si="46"/>
        <v/>
      </c>
      <c r="G291" s="68" t="str">
        <f t="shared" si="44"/>
        <v>No</v>
      </c>
      <c r="H291" s="68">
        <f t="shared" si="45"/>
        <v>290</v>
      </c>
      <c r="I291" s="68" t="str">
        <f t="shared" si="47"/>
        <v/>
      </c>
      <c r="J291" s="68" t="str">
        <f t="shared" si="48"/>
        <v/>
      </c>
      <c r="K291" s="68" t="str">
        <f t="shared" si="49"/>
        <v/>
      </c>
    </row>
    <row r="292" spans="1:11" x14ac:dyDescent="0.3">
      <c r="A292" s="36" t="s">
        <v>22</v>
      </c>
      <c r="B292" s="36" t="s">
        <v>114</v>
      </c>
      <c r="C292" s="36" t="s">
        <v>71</v>
      </c>
      <c r="D292" s="53" t="str">
        <f>IF('2016 Kit List'!AC27="","",'2016 Kit List'!AC27)</f>
        <v/>
      </c>
      <c r="E292" s="54">
        <f>IF($A292='2016 Kit List'!$B$3,'2016 Kit List'!$E$3,IF($A292='2016 Kit List'!$B$4,'2016 Kit List'!$E$4,IF($A292='2016 Kit List'!$B$10,'2016 Kit List'!$E$10,IF($A292='2016 Kit List'!$B$16,'2016 Kit List'!$E$16,IF($A292='2016 Kit List'!$B$21,'2016 Kit List'!$E$21,IF($A292='2016 Kit List'!$B$25,'2016 Kit List'!$E$25,IF($A292='2016 Kit List'!$B$26,'2016 Kit List'!$E$26,IF($A292='2016 Kit List'!$B$31,'2016 Kit List'!$E$31,IF($A292='2016 Kit List'!$B$36,'2016 Kit List'!$E$36,IF($A292='2016 Kit List'!$B$42,'2016 Kit List'!$E$42,IF($A292='2016 Kit List'!$B$47,'2016 Kit List'!$E$47,IF($A292='2016 Kit List'!$B$52,'2016 Kit List'!$E$52,IF($A292='2016 Kit List'!$B$57,'2016 Kit List'!$E$57,IF($A292='2016 Kit List'!$B$64,'2016 Kit List'!$E$64,IF($A292='2016 Kit List'!$B$70,'2016 Kit List'!$E$70,IF($A292='2016 Kit List'!$B$71,'2016 Kit List'!$E$71,IF($A292='2016 Kit List'!$B$72,'2016 Kit List'!$E$72,"")))))))))))))))))</f>
        <v>9.5</v>
      </c>
      <c r="F292" s="54" t="str">
        <f t="shared" si="46"/>
        <v/>
      </c>
      <c r="G292" s="68" t="str">
        <f t="shared" si="44"/>
        <v>No</v>
      </c>
      <c r="H292" s="68">
        <f t="shared" si="45"/>
        <v>291</v>
      </c>
      <c r="I292" s="68" t="str">
        <f t="shared" si="47"/>
        <v/>
      </c>
      <c r="J292" s="68" t="str">
        <f t="shared" si="48"/>
        <v/>
      </c>
      <c r="K292" s="68" t="str">
        <f t="shared" si="49"/>
        <v/>
      </c>
    </row>
    <row r="293" spans="1:11" x14ac:dyDescent="0.3">
      <c r="A293" s="36" t="s">
        <v>22</v>
      </c>
      <c r="B293" s="36" t="s">
        <v>114</v>
      </c>
      <c r="C293" s="36" t="s">
        <v>62</v>
      </c>
      <c r="D293" s="53" t="str">
        <f>IF('2016 Kit List'!AN27="","",'2016 Kit List'!AN27)</f>
        <v/>
      </c>
      <c r="E293" s="54">
        <f>IF($A293='2016 Kit List'!$B$3,'2016 Kit List'!$E$3,IF($A293='2016 Kit List'!$B$4,'2016 Kit List'!$E$4,IF($A293='2016 Kit List'!$B$10,'2016 Kit List'!$E$10,IF($A293='2016 Kit List'!$B$16,'2016 Kit List'!$E$16,IF($A293='2016 Kit List'!$B$21,'2016 Kit List'!$E$21,IF($A293='2016 Kit List'!$B$25,'2016 Kit List'!$E$25,IF($A293='2016 Kit List'!$B$26,'2016 Kit List'!$E$26,IF($A293='2016 Kit List'!$B$31,'2016 Kit List'!$E$31,IF($A293='2016 Kit List'!$B$36,'2016 Kit List'!$E$36,IF($A293='2016 Kit List'!$B$42,'2016 Kit List'!$E$42,IF($A293='2016 Kit List'!$B$47,'2016 Kit List'!$E$47,IF($A293='2016 Kit List'!$B$52,'2016 Kit List'!$E$52,IF($A293='2016 Kit List'!$B$57,'2016 Kit List'!$E$57,IF($A293='2016 Kit List'!$B$64,'2016 Kit List'!$E$64,IF($A293='2016 Kit List'!$B$70,'2016 Kit List'!$E$70,IF($A293='2016 Kit List'!$B$71,'2016 Kit List'!$E$71,IF($A293='2016 Kit List'!$B$72,'2016 Kit List'!$E$72,"")))))))))))))))))</f>
        <v>9.5</v>
      </c>
      <c r="F293" s="54" t="str">
        <f t="shared" si="46"/>
        <v/>
      </c>
      <c r="G293" s="68" t="str">
        <f t="shared" si="44"/>
        <v>No</v>
      </c>
      <c r="H293" s="68">
        <f t="shared" si="45"/>
        <v>292</v>
      </c>
      <c r="I293" s="68" t="str">
        <f t="shared" si="47"/>
        <v/>
      </c>
      <c r="J293" s="68" t="str">
        <f t="shared" si="48"/>
        <v/>
      </c>
      <c r="K293" s="68" t="str">
        <f t="shared" si="49"/>
        <v/>
      </c>
    </row>
    <row r="294" spans="1:11" x14ac:dyDescent="0.3">
      <c r="A294" s="36" t="s">
        <v>22</v>
      </c>
      <c r="B294" s="36" t="s">
        <v>114</v>
      </c>
      <c r="C294" s="36" t="s">
        <v>50</v>
      </c>
      <c r="D294" s="53" t="str">
        <f>IF('2016 Kit List'!AQ27="","",'2016 Kit List'!AQ27)</f>
        <v/>
      </c>
      <c r="E294" s="54">
        <f>IF($A294='2016 Kit List'!$B$3,'2016 Kit List'!$E$3,IF($A294='2016 Kit List'!$B$4,'2016 Kit List'!$E$4,IF($A294='2016 Kit List'!$B$10,'2016 Kit List'!$E$10,IF($A294='2016 Kit List'!$B$16,'2016 Kit List'!$E$16,IF($A294='2016 Kit List'!$B$21,'2016 Kit List'!$E$21,IF($A294='2016 Kit List'!$B$25,'2016 Kit List'!$E$25,IF($A294='2016 Kit List'!$B$26,'2016 Kit List'!$E$26,IF($A294='2016 Kit List'!$B$31,'2016 Kit List'!$E$31,IF($A294='2016 Kit List'!$B$36,'2016 Kit List'!$E$36,IF($A294='2016 Kit List'!$B$42,'2016 Kit List'!$E$42,IF($A294='2016 Kit List'!$B$47,'2016 Kit List'!$E$47,IF($A294='2016 Kit List'!$B$52,'2016 Kit List'!$E$52,IF($A294='2016 Kit List'!$B$57,'2016 Kit List'!$E$57,IF($A294='2016 Kit List'!$B$64,'2016 Kit List'!$E$64,IF($A294='2016 Kit List'!$B$70,'2016 Kit List'!$E$70,IF($A294='2016 Kit List'!$B$71,'2016 Kit List'!$E$71,IF($A294='2016 Kit List'!$B$72,'2016 Kit List'!$E$72,"")))))))))))))))))</f>
        <v>9.5</v>
      </c>
      <c r="F294" s="54" t="str">
        <f t="shared" si="46"/>
        <v/>
      </c>
      <c r="G294" s="68" t="str">
        <f t="shared" si="44"/>
        <v>No</v>
      </c>
      <c r="H294" s="68">
        <f t="shared" si="45"/>
        <v>293</v>
      </c>
      <c r="I294" s="68" t="str">
        <f t="shared" si="47"/>
        <v/>
      </c>
      <c r="J294" s="68" t="str">
        <f t="shared" si="48"/>
        <v/>
      </c>
      <c r="K294" s="68" t="str">
        <f t="shared" si="49"/>
        <v/>
      </c>
    </row>
    <row r="295" spans="1:11" x14ac:dyDescent="0.3">
      <c r="A295" s="36" t="s">
        <v>22</v>
      </c>
      <c r="B295" s="36" t="s">
        <v>115</v>
      </c>
      <c r="C295" s="36" t="s">
        <v>41</v>
      </c>
      <c r="D295" s="53" t="str">
        <f>IF('2016 Kit List'!G28="","",'2016 Kit List'!G28)</f>
        <v/>
      </c>
      <c r="E295" s="54">
        <f>IF($A295='2016 Kit List'!$B$3,'2016 Kit List'!$E$3,IF($A295='2016 Kit List'!$B$4,'2016 Kit List'!$E$4,IF($A295='2016 Kit List'!$B$10,'2016 Kit List'!$E$10,IF($A295='2016 Kit List'!$B$16,'2016 Kit List'!$E$16,IF($A295='2016 Kit List'!$B$21,'2016 Kit List'!$E$21,IF($A295='2016 Kit List'!$B$25,'2016 Kit List'!$E$25,IF($A295='2016 Kit List'!$B$26,'2016 Kit List'!$E$26,IF($A295='2016 Kit List'!$B$31,'2016 Kit List'!$E$31,IF($A295='2016 Kit List'!$B$36,'2016 Kit List'!$E$36,IF($A295='2016 Kit List'!$B$42,'2016 Kit List'!$E$42,IF($A295='2016 Kit List'!$B$47,'2016 Kit List'!$E$47,IF($A295='2016 Kit List'!$B$52,'2016 Kit List'!$E$52,IF($A295='2016 Kit List'!$B$57,'2016 Kit List'!$E$57,IF($A295='2016 Kit List'!$B$64,'2016 Kit List'!$E$64,IF($A295='2016 Kit List'!$B$70,'2016 Kit List'!$E$70,IF($A295='2016 Kit List'!$B$71,'2016 Kit List'!$E$71,IF($A295='2016 Kit List'!$B$72,'2016 Kit List'!$E$72,"")))))))))))))))))</f>
        <v>9.5</v>
      </c>
      <c r="F295" s="54" t="str">
        <f t="shared" si="46"/>
        <v/>
      </c>
      <c r="G295" s="68" t="str">
        <f t="shared" si="44"/>
        <v>No</v>
      </c>
      <c r="H295" s="68">
        <f t="shared" si="45"/>
        <v>294</v>
      </c>
      <c r="I295" s="68" t="str">
        <f t="shared" si="47"/>
        <v/>
      </c>
      <c r="J295" s="68" t="str">
        <f t="shared" si="48"/>
        <v/>
      </c>
      <c r="K295" s="68" t="str">
        <f t="shared" si="49"/>
        <v/>
      </c>
    </row>
    <row r="296" spans="1:11" x14ac:dyDescent="0.3">
      <c r="A296" s="36" t="s">
        <v>22</v>
      </c>
      <c r="B296" s="36" t="s">
        <v>115</v>
      </c>
      <c r="C296" s="36" t="s">
        <v>42</v>
      </c>
      <c r="D296" s="53" t="str">
        <f>IF('2016 Kit List'!H28="","",'2016 Kit List'!H28)</f>
        <v/>
      </c>
      <c r="E296" s="54">
        <f>IF($A296='2016 Kit List'!$B$3,'2016 Kit List'!$E$3,IF($A296='2016 Kit List'!$B$4,'2016 Kit List'!$E$4,IF($A296='2016 Kit List'!$B$10,'2016 Kit List'!$E$10,IF($A296='2016 Kit List'!$B$16,'2016 Kit List'!$E$16,IF($A296='2016 Kit List'!$B$21,'2016 Kit List'!$E$21,IF($A296='2016 Kit List'!$B$25,'2016 Kit List'!$E$25,IF($A296='2016 Kit List'!$B$26,'2016 Kit List'!$E$26,IF($A296='2016 Kit List'!$B$31,'2016 Kit List'!$E$31,IF($A296='2016 Kit List'!$B$36,'2016 Kit List'!$E$36,IF($A296='2016 Kit List'!$B$42,'2016 Kit List'!$E$42,IF($A296='2016 Kit List'!$B$47,'2016 Kit List'!$E$47,IF($A296='2016 Kit List'!$B$52,'2016 Kit List'!$E$52,IF($A296='2016 Kit List'!$B$57,'2016 Kit List'!$E$57,IF($A296='2016 Kit List'!$B$64,'2016 Kit List'!$E$64,IF($A296='2016 Kit List'!$B$70,'2016 Kit List'!$E$70,IF($A296='2016 Kit List'!$B$71,'2016 Kit List'!$E$71,IF($A296='2016 Kit List'!$B$72,'2016 Kit List'!$E$72,"")))))))))))))))))</f>
        <v>9.5</v>
      </c>
      <c r="F296" s="54" t="str">
        <f t="shared" si="46"/>
        <v/>
      </c>
      <c r="G296" s="68" t="str">
        <f t="shared" si="44"/>
        <v>No</v>
      </c>
      <c r="H296" s="68">
        <f t="shared" si="45"/>
        <v>295</v>
      </c>
      <c r="I296" s="68" t="str">
        <f t="shared" si="47"/>
        <v/>
      </c>
      <c r="J296" s="68" t="str">
        <f t="shared" si="48"/>
        <v/>
      </c>
      <c r="K296" s="68" t="str">
        <f t="shared" si="49"/>
        <v/>
      </c>
    </row>
    <row r="297" spans="1:11" x14ac:dyDescent="0.3">
      <c r="A297" s="36" t="s">
        <v>22</v>
      </c>
      <c r="B297" s="36" t="s">
        <v>115</v>
      </c>
      <c r="C297" s="36" t="s">
        <v>70</v>
      </c>
      <c r="D297" s="53" t="str">
        <f>IF('2016 Kit List'!T28="","",'2016 Kit List'!T28)</f>
        <v/>
      </c>
      <c r="E297" s="54">
        <f>IF($A297='2016 Kit List'!$B$3,'2016 Kit List'!$E$3,IF($A297='2016 Kit List'!$B$4,'2016 Kit List'!$E$4,IF($A297='2016 Kit List'!$B$10,'2016 Kit List'!$E$10,IF($A297='2016 Kit List'!$B$16,'2016 Kit List'!$E$16,IF($A297='2016 Kit List'!$B$21,'2016 Kit List'!$E$21,IF($A297='2016 Kit List'!$B$25,'2016 Kit List'!$E$25,IF($A297='2016 Kit List'!$B$26,'2016 Kit List'!$E$26,IF($A297='2016 Kit List'!$B$31,'2016 Kit List'!$E$31,IF($A297='2016 Kit List'!$B$36,'2016 Kit List'!$E$36,IF($A297='2016 Kit List'!$B$42,'2016 Kit List'!$E$42,IF($A297='2016 Kit List'!$B$47,'2016 Kit List'!$E$47,IF($A297='2016 Kit List'!$B$52,'2016 Kit List'!$E$52,IF($A297='2016 Kit List'!$B$57,'2016 Kit List'!$E$57,IF($A297='2016 Kit List'!$B$64,'2016 Kit List'!$E$64,IF($A297='2016 Kit List'!$B$70,'2016 Kit List'!$E$70,IF($A297='2016 Kit List'!$B$71,'2016 Kit List'!$E$71,IF($A297='2016 Kit List'!$B$72,'2016 Kit List'!$E$72,"")))))))))))))))))</f>
        <v>9.5</v>
      </c>
      <c r="F297" s="54" t="str">
        <f t="shared" si="46"/>
        <v/>
      </c>
      <c r="G297" s="68" t="str">
        <f t="shared" si="44"/>
        <v>No</v>
      </c>
      <c r="H297" s="68">
        <f t="shared" si="45"/>
        <v>296</v>
      </c>
      <c r="I297" s="68" t="str">
        <f t="shared" si="47"/>
        <v/>
      </c>
      <c r="J297" s="68" t="str">
        <f t="shared" si="48"/>
        <v/>
      </c>
      <c r="K297" s="68" t="str">
        <f t="shared" si="49"/>
        <v/>
      </c>
    </row>
    <row r="298" spans="1:11" x14ac:dyDescent="0.3">
      <c r="A298" s="36" t="s">
        <v>22</v>
      </c>
      <c r="B298" s="36" t="s">
        <v>115</v>
      </c>
      <c r="C298" s="36" t="s">
        <v>44</v>
      </c>
      <c r="D298" s="53" t="str">
        <f>IF('2016 Kit List'!Y28="","",'2016 Kit List'!Y28)</f>
        <v/>
      </c>
      <c r="E298" s="54">
        <f>IF($A298='2016 Kit List'!$B$3,'2016 Kit List'!$E$3,IF($A298='2016 Kit List'!$B$4,'2016 Kit List'!$E$4,IF($A298='2016 Kit List'!$B$10,'2016 Kit List'!$E$10,IF($A298='2016 Kit List'!$B$16,'2016 Kit List'!$E$16,IF($A298='2016 Kit List'!$B$21,'2016 Kit List'!$E$21,IF($A298='2016 Kit List'!$B$25,'2016 Kit List'!$E$25,IF($A298='2016 Kit List'!$B$26,'2016 Kit List'!$E$26,IF($A298='2016 Kit List'!$B$31,'2016 Kit List'!$E$31,IF($A298='2016 Kit List'!$B$36,'2016 Kit List'!$E$36,IF($A298='2016 Kit List'!$B$42,'2016 Kit List'!$E$42,IF($A298='2016 Kit List'!$B$47,'2016 Kit List'!$E$47,IF($A298='2016 Kit List'!$B$52,'2016 Kit List'!$E$52,IF($A298='2016 Kit List'!$B$57,'2016 Kit List'!$E$57,IF($A298='2016 Kit List'!$B$64,'2016 Kit List'!$E$64,IF($A298='2016 Kit List'!$B$70,'2016 Kit List'!$E$70,IF($A298='2016 Kit List'!$B$71,'2016 Kit List'!$E$71,IF($A298='2016 Kit List'!$B$72,'2016 Kit List'!$E$72,"")))))))))))))))))</f>
        <v>9.5</v>
      </c>
      <c r="F298" s="54" t="str">
        <f t="shared" si="46"/>
        <v/>
      </c>
      <c r="G298" s="68" t="str">
        <f t="shared" si="44"/>
        <v>No</v>
      </c>
      <c r="H298" s="68">
        <f t="shared" si="45"/>
        <v>297</v>
      </c>
      <c r="I298" s="68" t="str">
        <f t="shared" si="47"/>
        <v/>
      </c>
      <c r="J298" s="68" t="str">
        <f t="shared" si="48"/>
        <v/>
      </c>
      <c r="K298" s="68" t="str">
        <f t="shared" si="49"/>
        <v/>
      </c>
    </row>
    <row r="299" spans="1:11" x14ac:dyDescent="0.3">
      <c r="A299" s="36" t="s">
        <v>22</v>
      </c>
      <c r="B299" s="36" t="s">
        <v>115</v>
      </c>
      <c r="C299" s="36" t="s">
        <v>72</v>
      </c>
      <c r="D299" s="53" t="str">
        <f>IF('2016 Kit List'!AB28="","",'2016 Kit List'!AB28)</f>
        <v/>
      </c>
      <c r="E299" s="54">
        <f>IF($A299='2016 Kit List'!$B$3,'2016 Kit List'!$E$3,IF($A299='2016 Kit List'!$B$4,'2016 Kit List'!$E$4,IF($A299='2016 Kit List'!$B$10,'2016 Kit List'!$E$10,IF($A299='2016 Kit List'!$B$16,'2016 Kit List'!$E$16,IF($A299='2016 Kit List'!$B$21,'2016 Kit List'!$E$21,IF($A299='2016 Kit List'!$B$25,'2016 Kit List'!$E$25,IF($A299='2016 Kit List'!$B$26,'2016 Kit List'!$E$26,IF($A299='2016 Kit List'!$B$31,'2016 Kit List'!$E$31,IF($A299='2016 Kit List'!$B$36,'2016 Kit List'!$E$36,IF($A299='2016 Kit List'!$B$42,'2016 Kit List'!$E$42,IF($A299='2016 Kit List'!$B$47,'2016 Kit List'!$E$47,IF($A299='2016 Kit List'!$B$52,'2016 Kit List'!$E$52,IF($A299='2016 Kit List'!$B$57,'2016 Kit List'!$E$57,IF($A299='2016 Kit List'!$B$64,'2016 Kit List'!$E$64,IF($A299='2016 Kit List'!$B$70,'2016 Kit List'!$E$70,IF($A299='2016 Kit List'!$B$71,'2016 Kit List'!$E$71,IF($A299='2016 Kit List'!$B$72,'2016 Kit List'!$E$72,"")))))))))))))))))</f>
        <v>9.5</v>
      </c>
      <c r="F299" s="54" t="str">
        <f t="shared" si="46"/>
        <v/>
      </c>
      <c r="G299" s="68" t="str">
        <f t="shared" si="44"/>
        <v>No</v>
      </c>
      <c r="H299" s="68">
        <f t="shared" si="45"/>
        <v>298</v>
      </c>
      <c r="I299" s="68" t="str">
        <f t="shared" si="47"/>
        <v/>
      </c>
      <c r="J299" s="68" t="str">
        <f t="shared" si="48"/>
        <v/>
      </c>
      <c r="K299" s="68" t="str">
        <f t="shared" si="49"/>
        <v/>
      </c>
    </row>
    <row r="300" spans="1:11" x14ac:dyDescent="0.3">
      <c r="A300" s="36" t="s">
        <v>22</v>
      </c>
      <c r="B300" s="36" t="s">
        <v>115</v>
      </c>
      <c r="C300" s="36" t="s">
        <v>71</v>
      </c>
      <c r="D300" s="53" t="str">
        <f>IF('2016 Kit List'!AC28="","",'2016 Kit List'!AC28)</f>
        <v/>
      </c>
      <c r="E300" s="54">
        <f>IF($A300='2016 Kit List'!$B$3,'2016 Kit List'!$E$3,IF($A300='2016 Kit List'!$B$4,'2016 Kit List'!$E$4,IF($A300='2016 Kit List'!$B$10,'2016 Kit List'!$E$10,IF($A300='2016 Kit List'!$B$16,'2016 Kit List'!$E$16,IF($A300='2016 Kit List'!$B$21,'2016 Kit List'!$E$21,IF($A300='2016 Kit List'!$B$25,'2016 Kit List'!$E$25,IF($A300='2016 Kit List'!$B$26,'2016 Kit List'!$E$26,IF($A300='2016 Kit List'!$B$31,'2016 Kit List'!$E$31,IF($A300='2016 Kit List'!$B$36,'2016 Kit List'!$E$36,IF($A300='2016 Kit List'!$B$42,'2016 Kit List'!$E$42,IF($A300='2016 Kit List'!$B$47,'2016 Kit List'!$E$47,IF($A300='2016 Kit List'!$B$52,'2016 Kit List'!$E$52,IF($A300='2016 Kit List'!$B$57,'2016 Kit List'!$E$57,IF($A300='2016 Kit List'!$B$64,'2016 Kit List'!$E$64,IF($A300='2016 Kit List'!$B$70,'2016 Kit List'!$E$70,IF($A300='2016 Kit List'!$B$71,'2016 Kit List'!$E$71,IF($A300='2016 Kit List'!$B$72,'2016 Kit List'!$E$72,"")))))))))))))))))</f>
        <v>9.5</v>
      </c>
      <c r="F300" s="54" t="str">
        <f t="shared" si="46"/>
        <v/>
      </c>
      <c r="G300" s="68" t="str">
        <f t="shared" si="44"/>
        <v>No</v>
      </c>
      <c r="H300" s="68">
        <f t="shared" si="45"/>
        <v>299</v>
      </c>
      <c r="I300" s="68" t="str">
        <f t="shared" si="47"/>
        <v/>
      </c>
      <c r="J300" s="68" t="str">
        <f t="shared" si="48"/>
        <v/>
      </c>
      <c r="K300" s="68" t="str">
        <f t="shared" si="49"/>
        <v/>
      </c>
    </row>
    <row r="301" spans="1:11" x14ac:dyDescent="0.3">
      <c r="A301" s="36" t="s">
        <v>22</v>
      </c>
      <c r="B301" s="36" t="s">
        <v>115</v>
      </c>
      <c r="C301" s="36" t="s">
        <v>62</v>
      </c>
      <c r="D301" s="53" t="str">
        <f>IF('2016 Kit List'!AN28="","",'2016 Kit List'!AN28)</f>
        <v/>
      </c>
      <c r="E301" s="54">
        <f>IF($A301='2016 Kit List'!$B$3,'2016 Kit List'!$E$3,IF($A301='2016 Kit List'!$B$4,'2016 Kit List'!$E$4,IF($A301='2016 Kit List'!$B$10,'2016 Kit List'!$E$10,IF($A301='2016 Kit List'!$B$16,'2016 Kit List'!$E$16,IF($A301='2016 Kit List'!$B$21,'2016 Kit List'!$E$21,IF($A301='2016 Kit List'!$B$25,'2016 Kit List'!$E$25,IF($A301='2016 Kit List'!$B$26,'2016 Kit List'!$E$26,IF($A301='2016 Kit List'!$B$31,'2016 Kit List'!$E$31,IF($A301='2016 Kit List'!$B$36,'2016 Kit List'!$E$36,IF($A301='2016 Kit List'!$B$42,'2016 Kit List'!$E$42,IF($A301='2016 Kit List'!$B$47,'2016 Kit List'!$E$47,IF($A301='2016 Kit List'!$B$52,'2016 Kit List'!$E$52,IF($A301='2016 Kit List'!$B$57,'2016 Kit List'!$E$57,IF($A301='2016 Kit List'!$B$64,'2016 Kit List'!$E$64,IF($A301='2016 Kit List'!$B$70,'2016 Kit List'!$E$70,IF($A301='2016 Kit List'!$B$71,'2016 Kit List'!$E$71,IF($A301='2016 Kit List'!$B$72,'2016 Kit List'!$E$72,"")))))))))))))))))</f>
        <v>9.5</v>
      </c>
      <c r="F301" s="54" t="str">
        <f t="shared" si="46"/>
        <v/>
      </c>
      <c r="G301" s="68" t="str">
        <f t="shared" si="44"/>
        <v>No</v>
      </c>
      <c r="H301" s="68">
        <f t="shared" si="45"/>
        <v>300</v>
      </c>
      <c r="I301" s="68" t="str">
        <f t="shared" si="47"/>
        <v/>
      </c>
      <c r="J301" s="68" t="str">
        <f t="shared" si="48"/>
        <v/>
      </c>
      <c r="K301" s="68" t="str">
        <f t="shared" si="49"/>
        <v/>
      </c>
    </row>
    <row r="302" spans="1:11" x14ac:dyDescent="0.3">
      <c r="A302" s="36" t="s">
        <v>22</v>
      </c>
      <c r="B302" s="36" t="s">
        <v>115</v>
      </c>
      <c r="C302" s="36" t="s">
        <v>50</v>
      </c>
      <c r="D302" s="53" t="str">
        <f>IF('2016 Kit List'!AQ28="","",'2016 Kit List'!AQ28)</f>
        <v/>
      </c>
      <c r="E302" s="54">
        <f>IF($A302='2016 Kit List'!$B$3,'2016 Kit List'!$E$3,IF($A302='2016 Kit List'!$B$4,'2016 Kit List'!$E$4,IF($A302='2016 Kit List'!$B$10,'2016 Kit List'!$E$10,IF($A302='2016 Kit List'!$B$16,'2016 Kit List'!$E$16,IF($A302='2016 Kit List'!$B$21,'2016 Kit List'!$E$21,IF($A302='2016 Kit List'!$B$25,'2016 Kit List'!$E$25,IF($A302='2016 Kit List'!$B$26,'2016 Kit List'!$E$26,IF($A302='2016 Kit List'!$B$31,'2016 Kit List'!$E$31,IF($A302='2016 Kit List'!$B$36,'2016 Kit List'!$E$36,IF($A302='2016 Kit List'!$B$42,'2016 Kit List'!$E$42,IF($A302='2016 Kit List'!$B$47,'2016 Kit List'!$E$47,IF($A302='2016 Kit List'!$B$52,'2016 Kit List'!$E$52,IF($A302='2016 Kit List'!$B$57,'2016 Kit List'!$E$57,IF($A302='2016 Kit List'!$B$64,'2016 Kit List'!$E$64,IF($A302='2016 Kit List'!$B$70,'2016 Kit List'!$E$70,IF($A302='2016 Kit List'!$B$71,'2016 Kit List'!$E$71,IF($A302='2016 Kit List'!$B$72,'2016 Kit List'!$E$72,"")))))))))))))))))</f>
        <v>9.5</v>
      </c>
      <c r="F302" s="54" t="str">
        <f t="shared" si="46"/>
        <v/>
      </c>
      <c r="G302" s="68" t="str">
        <f t="shared" si="44"/>
        <v>No</v>
      </c>
      <c r="H302" s="68">
        <f t="shared" si="45"/>
        <v>301</v>
      </c>
      <c r="I302" s="68" t="str">
        <f t="shared" si="47"/>
        <v/>
      </c>
      <c r="J302" s="68" t="str">
        <f t="shared" si="48"/>
        <v/>
      </c>
      <c r="K302" s="68" t="str">
        <f t="shared" si="49"/>
        <v/>
      </c>
    </row>
    <row r="303" spans="1:11" x14ac:dyDescent="0.3">
      <c r="A303" s="36" t="s">
        <v>22</v>
      </c>
      <c r="B303" s="36" t="s">
        <v>116</v>
      </c>
      <c r="C303" s="36" t="s">
        <v>41</v>
      </c>
      <c r="D303" s="53" t="str">
        <f>IF('2016 Kit List'!G29="","",'2016 Kit List'!G29)</f>
        <v/>
      </c>
      <c r="E303" s="54">
        <f>IF($A303='2016 Kit List'!$B$3,'2016 Kit List'!$E$3,IF($A303='2016 Kit List'!$B$4,'2016 Kit List'!$E$4,IF($A303='2016 Kit List'!$B$10,'2016 Kit List'!$E$10,IF($A303='2016 Kit List'!$B$16,'2016 Kit List'!$E$16,IF($A303='2016 Kit List'!$B$21,'2016 Kit List'!$E$21,IF($A303='2016 Kit List'!$B$25,'2016 Kit List'!$E$25,IF($A303='2016 Kit List'!$B$26,'2016 Kit List'!$E$26,IF($A303='2016 Kit List'!$B$31,'2016 Kit List'!$E$31,IF($A303='2016 Kit List'!$B$36,'2016 Kit List'!$E$36,IF($A303='2016 Kit List'!$B$42,'2016 Kit List'!$E$42,IF($A303='2016 Kit List'!$B$47,'2016 Kit List'!$E$47,IF($A303='2016 Kit List'!$B$52,'2016 Kit List'!$E$52,IF($A303='2016 Kit List'!$B$57,'2016 Kit List'!$E$57,IF($A303='2016 Kit List'!$B$64,'2016 Kit List'!$E$64,IF($A303='2016 Kit List'!$B$70,'2016 Kit List'!$E$70,IF($A303='2016 Kit List'!$B$71,'2016 Kit List'!$E$71,IF($A303='2016 Kit List'!$B$72,'2016 Kit List'!$E$72,"")))))))))))))))))</f>
        <v>9.5</v>
      </c>
      <c r="F303" s="54" t="str">
        <f t="shared" si="46"/>
        <v/>
      </c>
      <c r="G303" s="68" t="str">
        <f t="shared" si="44"/>
        <v>No</v>
      </c>
      <c r="H303" s="68">
        <f t="shared" si="45"/>
        <v>302</v>
      </c>
      <c r="I303" s="68" t="str">
        <f t="shared" si="47"/>
        <v/>
      </c>
      <c r="J303" s="68" t="str">
        <f t="shared" si="48"/>
        <v/>
      </c>
      <c r="K303" s="68" t="str">
        <f t="shared" si="49"/>
        <v/>
      </c>
    </row>
    <row r="304" spans="1:11" x14ac:dyDescent="0.3">
      <c r="A304" s="36" t="s">
        <v>22</v>
      </c>
      <c r="B304" s="36" t="s">
        <v>116</v>
      </c>
      <c r="C304" s="36" t="s">
        <v>42</v>
      </c>
      <c r="D304" s="53" t="str">
        <f>IF('2016 Kit List'!H29="","",'2016 Kit List'!H29)</f>
        <v/>
      </c>
      <c r="E304" s="54">
        <f>IF($A304='2016 Kit List'!$B$3,'2016 Kit List'!$E$3,IF($A304='2016 Kit List'!$B$4,'2016 Kit List'!$E$4,IF($A304='2016 Kit List'!$B$10,'2016 Kit List'!$E$10,IF($A304='2016 Kit List'!$B$16,'2016 Kit List'!$E$16,IF($A304='2016 Kit List'!$B$21,'2016 Kit List'!$E$21,IF($A304='2016 Kit List'!$B$25,'2016 Kit List'!$E$25,IF($A304='2016 Kit List'!$B$26,'2016 Kit List'!$E$26,IF($A304='2016 Kit List'!$B$31,'2016 Kit List'!$E$31,IF($A304='2016 Kit List'!$B$36,'2016 Kit List'!$E$36,IF($A304='2016 Kit List'!$B$42,'2016 Kit List'!$E$42,IF($A304='2016 Kit List'!$B$47,'2016 Kit List'!$E$47,IF($A304='2016 Kit List'!$B$52,'2016 Kit List'!$E$52,IF($A304='2016 Kit List'!$B$57,'2016 Kit List'!$E$57,IF($A304='2016 Kit List'!$B$64,'2016 Kit List'!$E$64,IF($A304='2016 Kit List'!$B$70,'2016 Kit List'!$E$70,IF($A304='2016 Kit List'!$B$71,'2016 Kit List'!$E$71,IF($A304='2016 Kit List'!$B$72,'2016 Kit List'!$E$72,"")))))))))))))))))</f>
        <v>9.5</v>
      </c>
      <c r="F304" s="54" t="str">
        <f t="shared" si="46"/>
        <v/>
      </c>
      <c r="G304" s="68" t="str">
        <f t="shared" si="44"/>
        <v>No</v>
      </c>
      <c r="H304" s="68">
        <f t="shared" si="45"/>
        <v>303</v>
      </c>
      <c r="I304" s="68" t="str">
        <f t="shared" si="47"/>
        <v/>
      </c>
      <c r="J304" s="68" t="str">
        <f t="shared" si="48"/>
        <v/>
      </c>
      <c r="K304" s="68" t="str">
        <f t="shared" si="49"/>
        <v/>
      </c>
    </row>
    <row r="305" spans="1:11" x14ac:dyDescent="0.3">
      <c r="A305" s="36" t="s">
        <v>22</v>
      </c>
      <c r="B305" s="36" t="s">
        <v>116</v>
      </c>
      <c r="C305" s="36" t="s">
        <v>70</v>
      </c>
      <c r="D305" s="53" t="str">
        <f>IF('2016 Kit List'!T29="","",'2016 Kit List'!T29)</f>
        <v/>
      </c>
      <c r="E305" s="54">
        <f>IF($A305='2016 Kit List'!$B$3,'2016 Kit List'!$E$3,IF($A305='2016 Kit List'!$B$4,'2016 Kit List'!$E$4,IF($A305='2016 Kit List'!$B$10,'2016 Kit List'!$E$10,IF($A305='2016 Kit List'!$B$16,'2016 Kit List'!$E$16,IF($A305='2016 Kit List'!$B$21,'2016 Kit List'!$E$21,IF($A305='2016 Kit List'!$B$25,'2016 Kit List'!$E$25,IF($A305='2016 Kit List'!$B$26,'2016 Kit List'!$E$26,IF($A305='2016 Kit List'!$B$31,'2016 Kit List'!$E$31,IF($A305='2016 Kit List'!$B$36,'2016 Kit List'!$E$36,IF($A305='2016 Kit List'!$B$42,'2016 Kit List'!$E$42,IF($A305='2016 Kit List'!$B$47,'2016 Kit List'!$E$47,IF($A305='2016 Kit List'!$B$52,'2016 Kit List'!$E$52,IF($A305='2016 Kit List'!$B$57,'2016 Kit List'!$E$57,IF($A305='2016 Kit List'!$B$64,'2016 Kit List'!$E$64,IF($A305='2016 Kit List'!$B$70,'2016 Kit List'!$E$70,IF($A305='2016 Kit List'!$B$71,'2016 Kit List'!$E$71,IF($A305='2016 Kit List'!$B$72,'2016 Kit List'!$E$72,"")))))))))))))))))</f>
        <v>9.5</v>
      </c>
      <c r="F305" s="54" t="str">
        <f t="shared" si="46"/>
        <v/>
      </c>
      <c r="G305" s="68" t="str">
        <f t="shared" si="44"/>
        <v>No</v>
      </c>
      <c r="H305" s="68">
        <f t="shared" si="45"/>
        <v>304</v>
      </c>
      <c r="I305" s="68" t="str">
        <f t="shared" si="47"/>
        <v/>
      </c>
      <c r="J305" s="68" t="str">
        <f t="shared" si="48"/>
        <v/>
      </c>
      <c r="K305" s="68" t="str">
        <f t="shared" si="49"/>
        <v/>
      </c>
    </row>
    <row r="306" spans="1:11" x14ac:dyDescent="0.3">
      <c r="A306" s="36" t="s">
        <v>22</v>
      </c>
      <c r="B306" s="36" t="s">
        <v>116</v>
      </c>
      <c r="C306" s="36" t="s">
        <v>44</v>
      </c>
      <c r="D306" s="53" t="str">
        <f>IF('2016 Kit List'!Y29="","",'2016 Kit List'!Y29)</f>
        <v/>
      </c>
      <c r="E306" s="54">
        <f>IF($A306='2016 Kit List'!$B$3,'2016 Kit List'!$E$3,IF($A306='2016 Kit List'!$B$4,'2016 Kit List'!$E$4,IF($A306='2016 Kit List'!$B$10,'2016 Kit List'!$E$10,IF($A306='2016 Kit List'!$B$16,'2016 Kit List'!$E$16,IF($A306='2016 Kit List'!$B$21,'2016 Kit List'!$E$21,IF($A306='2016 Kit List'!$B$25,'2016 Kit List'!$E$25,IF($A306='2016 Kit List'!$B$26,'2016 Kit List'!$E$26,IF($A306='2016 Kit List'!$B$31,'2016 Kit List'!$E$31,IF($A306='2016 Kit List'!$B$36,'2016 Kit List'!$E$36,IF($A306='2016 Kit List'!$B$42,'2016 Kit List'!$E$42,IF($A306='2016 Kit List'!$B$47,'2016 Kit List'!$E$47,IF($A306='2016 Kit List'!$B$52,'2016 Kit List'!$E$52,IF($A306='2016 Kit List'!$B$57,'2016 Kit List'!$E$57,IF($A306='2016 Kit List'!$B$64,'2016 Kit List'!$E$64,IF($A306='2016 Kit List'!$B$70,'2016 Kit List'!$E$70,IF($A306='2016 Kit List'!$B$71,'2016 Kit List'!$E$71,IF($A306='2016 Kit List'!$B$72,'2016 Kit List'!$E$72,"")))))))))))))))))</f>
        <v>9.5</v>
      </c>
      <c r="F306" s="54" t="str">
        <f t="shared" si="46"/>
        <v/>
      </c>
      <c r="G306" s="68" t="str">
        <f t="shared" si="44"/>
        <v>No</v>
      </c>
      <c r="H306" s="68">
        <f t="shared" si="45"/>
        <v>305</v>
      </c>
      <c r="I306" s="68" t="str">
        <f t="shared" si="47"/>
        <v/>
      </c>
      <c r="J306" s="68" t="str">
        <f t="shared" si="48"/>
        <v/>
      </c>
      <c r="K306" s="68" t="str">
        <f t="shared" si="49"/>
        <v/>
      </c>
    </row>
    <row r="307" spans="1:11" x14ac:dyDescent="0.3">
      <c r="A307" s="36" t="s">
        <v>22</v>
      </c>
      <c r="B307" s="36" t="s">
        <v>116</v>
      </c>
      <c r="C307" s="36" t="s">
        <v>72</v>
      </c>
      <c r="D307" s="53" t="str">
        <f>IF('2016 Kit List'!AB29="","",'2016 Kit List'!AB29)</f>
        <v/>
      </c>
      <c r="E307" s="54">
        <f>IF($A307='2016 Kit List'!$B$3,'2016 Kit List'!$E$3,IF($A307='2016 Kit List'!$B$4,'2016 Kit List'!$E$4,IF($A307='2016 Kit List'!$B$10,'2016 Kit List'!$E$10,IF($A307='2016 Kit List'!$B$16,'2016 Kit List'!$E$16,IF($A307='2016 Kit List'!$B$21,'2016 Kit List'!$E$21,IF($A307='2016 Kit List'!$B$25,'2016 Kit List'!$E$25,IF($A307='2016 Kit List'!$B$26,'2016 Kit List'!$E$26,IF($A307='2016 Kit List'!$B$31,'2016 Kit List'!$E$31,IF($A307='2016 Kit List'!$B$36,'2016 Kit List'!$E$36,IF($A307='2016 Kit List'!$B$42,'2016 Kit List'!$E$42,IF($A307='2016 Kit List'!$B$47,'2016 Kit List'!$E$47,IF($A307='2016 Kit List'!$B$52,'2016 Kit List'!$E$52,IF($A307='2016 Kit List'!$B$57,'2016 Kit List'!$E$57,IF($A307='2016 Kit List'!$B$64,'2016 Kit List'!$E$64,IF($A307='2016 Kit List'!$B$70,'2016 Kit List'!$E$70,IF($A307='2016 Kit List'!$B$71,'2016 Kit List'!$E$71,IF($A307='2016 Kit List'!$B$72,'2016 Kit List'!$E$72,"")))))))))))))))))</f>
        <v>9.5</v>
      </c>
      <c r="F307" s="54" t="str">
        <f t="shared" si="46"/>
        <v/>
      </c>
      <c r="G307" s="68" t="str">
        <f t="shared" si="44"/>
        <v>No</v>
      </c>
      <c r="H307" s="68">
        <f t="shared" si="45"/>
        <v>306</v>
      </c>
      <c r="I307" s="68" t="str">
        <f t="shared" si="47"/>
        <v/>
      </c>
      <c r="J307" s="68" t="str">
        <f t="shared" si="48"/>
        <v/>
      </c>
      <c r="K307" s="68" t="str">
        <f t="shared" si="49"/>
        <v/>
      </c>
    </row>
    <row r="308" spans="1:11" x14ac:dyDescent="0.3">
      <c r="A308" s="36" t="s">
        <v>22</v>
      </c>
      <c r="B308" s="36" t="s">
        <v>116</v>
      </c>
      <c r="C308" s="36" t="s">
        <v>71</v>
      </c>
      <c r="D308" s="53" t="str">
        <f>IF('2016 Kit List'!AC29="","",'2016 Kit List'!AC29)</f>
        <v/>
      </c>
      <c r="E308" s="54">
        <f>IF($A308='2016 Kit List'!$B$3,'2016 Kit List'!$E$3,IF($A308='2016 Kit List'!$B$4,'2016 Kit List'!$E$4,IF($A308='2016 Kit List'!$B$10,'2016 Kit List'!$E$10,IF($A308='2016 Kit List'!$B$16,'2016 Kit List'!$E$16,IF($A308='2016 Kit List'!$B$21,'2016 Kit List'!$E$21,IF($A308='2016 Kit List'!$B$25,'2016 Kit List'!$E$25,IF($A308='2016 Kit List'!$B$26,'2016 Kit List'!$E$26,IF($A308='2016 Kit List'!$B$31,'2016 Kit List'!$E$31,IF($A308='2016 Kit List'!$B$36,'2016 Kit List'!$E$36,IF($A308='2016 Kit List'!$B$42,'2016 Kit List'!$E$42,IF($A308='2016 Kit List'!$B$47,'2016 Kit List'!$E$47,IF($A308='2016 Kit List'!$B$52,'2016 Kit List'!$E$52,IF($A308='2016 Kit List'!$B$57,'2016 Kit List'!$E$57,IF($A308='2016 Kit List'!$B$64,'2016 Kit List'!$E$64,IF($A308='2016 Kit List'!$B$70,'2016 Kit List'!$E$70,IF($A308='2016 Kit List'!$B$71,'2016 Kit List'!$E$71,IF($A308='2016 Kit List'!$B$72,'2016 Kit List'!$E$72,"")))))))))))))))))</f>
        <v>9.5</v>
      </c>
      <c r="F308" s="54" t="str">
        <f t="shared" si="46"/>
        <v/>
      </c>
      <c r="G308" s="68" t="str">
        <f t="shared" si="44"/>
        <v>No</v>
      </c>
      <c r="H308" s="68">
        <f t="shared" si="45"/>
        <v>307</v>
      </c>
      <c r="I308" s="68" t="str">
        <f t="shared" si="47"/>
        <v/>
      </c>
      <c r="J308" s="68" t="str">
        <f t="shared" si="48"/>
        <v/>
      </c>
      <c r="K308" s="68" t="str">
        <f t="shared" si="49"/>
        <v/>
      </c>
    </row>
    <row r="309" spans="1:11" x14ac:dyDescent="0.3">
      <c r="A309" s="36" t="s">
        <v>22</v>
      </c>
      <c r="B309" s="36" t="s">
        <v>116</v>
      </c>
      <c r="C309" s="36" t="s">
        <v>62</v>
      </c>
      <c r="D309" s="53" t="str">
        <f>IF('2016 Kit List'!AN29="","",'2016 Kit List'!AN29)</f>
        <v/>
      </c>
      <c r="E309" s="54">
        <f>IF($A309='2016 Kit List'!$B$3,'2016 Kit List'!$E$3,IF($A309='2016 Kit List'!$B$4,'2016 Kit List'!$E$4,IF($A309='2016 Kit List'!$B$10,'2016 Kit List'!$E$10,IF($A309='2016 Kit List'!$B$16,'2016 Kit List'!$E$16,IF($A309='2016 Kit List'!$B$21,'2016 Kit List'!$E$21,IF($A309='2016 Kit List'!$B$25,'2016 Kit List'!$E$25,IF($A309='2016 Kit List'!$B$26,'2016 Kit List'!$E$26,IF($A309='2016 Kit List'!$B$31,'2016 Kit List'!$E$31,IF($A309='2016 Kit List'!$B$36,'2016 Kit List'!$E$36,IF($A309='2016 Kit List'!$B$42,'2016 Kit List'!$E$42,IF($A309='2016 Kit List'!$B$47,'2016 Kit List'!$E$47,IF($A309='2016 Kit List'!$B$52,'2016 Kit List'!$E$52,IF($A309='2016 Kit List'!$B$57,'2016 Kit List'!$E$57,IF($A309='2016 Kit List'!$B$64,'2016 Kit List'!$E$64,IF($A309='2016 Kit List'!$B$70,'2016 Kit List'!$E$70,IF($A309='2016 Kit List'!$B$71,'2016 Kit List'!$E$71,IF($A309='2016 Kit List'!$B$72,'2016 Kit List'!$E$72,"")))))))))))))))))</f>
        <v>9.5</v>
      </c>
      <c r="F309" s="54" t="str">
        <f t="shared" si="46"/>
        <v/>
      </c>
      <c r="G309" s="68" t="str">
        <f t="shared" si="44"/>
        <v>No</v>
      </c>
      <c r="H309" s="68">
        <f t="shared" si="45"/>
        <v>308</v>
      </c>
      <c r="I309" s="68" t="str">
        <f t="shared" si="47"/>
        <v/>
      </c>
      <c r="J309" s="68" t="str">
        <f t="shared" si="48"/>
        <v/>
      </c>
      <c r="K309" s="68" t="str">
        <f t="shared" si="49"/>
        <v/>
      </c>
    </row>
    <row r="310" spans="1:11" x14ac:dyDescent="0.3">
      <c r="A310" s="36" t="s">
        <v>22</v>
      </c>
      <c r="B310" s="36" t="s">
        <v>116</v>
      </c>
      <c r="C310" s="36" t="s">
        <v>50</v>
      </c>
      <c r="D310" s="53" t="str">
        <f>IF('2016 Kit List'!AQ29="","",'2016 Kit List'!AQ29)</f>
        <v/>
      </c>
      <c r="E310" s="54">
        <f>IF($A310='2016 Kit List'!$B$3,'2016 Kit List'!$E$3,IF($A310='2016 Kit List'!$B$4,'2016 Kit List'!$E$4,IF($A310='2016 Kit List'!$B$10,'2016 Kit List'!$E$10,IF($A310='2016 Kit List'!$B$16,'2016 Kit List'!$E$16,IF($A310='2016 Kit List'!$B$21,'2016 Kit List'!$E$21,IF($A310='2016 Kit List'!$B$25,'2016 Kit List'!$E$25,IF($A310='2016 Kit List'!$B$26,'2016 Kit List'!$E$26,IF($A310='2016 Kit List'!$B$31,'2016 Kit List'!$E$31,IF($A310='2016 Kit List'!$B$36,'2016 Kit List'!$E$36,IF($A310='2016 Kit List'!$B$42,'2016 Kit List'!$E$42,IF($A310='2016 Kit List'!$B$47,'2016 Kit List'!$E$47,IF($A310='2016 Kit List'!$B$52,'2016 Kit List'!$E$52,IF($A310='2016 Kit List'!$B$57,'2016 Kit List'!$E$57,IF($A310='2016 Kit List'!$B$64,'2016 Kit List'!$E$64,IF($A310='2016 Kit List'!$B$70,'2016 Kit List'!$E$70,IF($A310='2016 Kit List'!$B$71,'2016 Kit List'!$E$71,IF($A310='2016 Kit List'!$B$72,'2016 Kit List'!$E$72,"")))))))))))))))))</f>
        <v>9.5</v>
      </c>
      <c r="F310" s="54" t="str">
        <f t="shared" si="46"/>
        <v/>
      </c>
      <c r="G310" s="68" t="str">
        <f t="shared" si="44"/>
        <v>No</v>
      </c>
      <c r="H310" s="68">
        <f t="shared" si="45"/>
        <v>309</v>
      </c>
      <c r="I310" s="68" t="str">
        <f t="shared" si="47"/>
        <v/>
      </c>
      <c r="J310" s="68" t="str">
        <f t="shared" si="48"/>
        <v/>
      </c>
      <c r="K310" s="68" t="str">
        <f t="shared" si="49"/>
        <v/>
      </c>
    </row>
    <row r="311" spans="1:11" x14ac:dyDescent="0.3">
      <c r="A311" s="36" t="s">
        <v>22</v>
      </c>
      <c r="B311" s="36" t="s">
        <v>10</v>
      </c>
      <c r="C311" s="36" t="s">
        <v>41</v>
      </c>
      <c r="D311" s="53" t="str">
        <f>IF('2016 Kit List'!G30="","",'2016 Kit List'!G30)</f>
        <v/>
      </c>
      <c r="E311" s="54">
        <f>IF($A311='2016 Kit List'!$B$3,'2016 Kit List'!$E$3,IF($A311='2016 Kit List'!$B$4,'2016 Kit List'!$E$4,IF($A311='2016 Kit List'!$B$10,'2016 Kit List'!$E$10,IF($A311='2016 Kit List'!$B$16,'2016 Kit List'!$E$16,IF($A311='2016 Kit List'!$B$21,'2016 Kit List'!$E$21,IF($A311='2016 Kit List'!$B$25,'2016 Kit List'!$E$25,IF($A311='2016 Kit List'!$B$26,'2016 Kit List'!$E$26,IF($A311='2016 Kit List'!$B$31,'2016 Kit List'!$E$31,IF($A311='2016 Kit List'!$B$36,'2016 Kit List'!$E$36,IF($A311='2016 Kit List'!$B$42,'2016 Kit List'!$E$42,IF($A311='2016 Kit List'!$B$47,'2016 Kit List'!$E$47,IF($A311='2016 Kit List'!$B$52,'2016 Kit List'!$E$52,IF($A311='2016 Kit List'!$B$57,'2016 Kit List'!$E$57,IF($A311='2016 Kit List'!$B$64,'2016 Kit List'!$E$64,IF($A311='2016 Kit List'!$B$70,'2016 Kit List'!$E$70,IF($A311='2016 Kit List'!$B$71,'2016 Kit List'!$E$71,IF($A311='2016 Kit List'!$B$72,'2016 Kit List'!$E$72,"")))))))))))))))))</f>
        <v>9.5</v>
      </c>
      <c r="F311" s="54" t="str">
        <f t="shared" si="46"/>
        <v/>
      </c>
      <c r="G311" s="68" t="str">
        <f t="shared" si="44"/>
        <v>No</v>
      </c>
      <c r="H311" s="68">
        <f t="shared" si="45"/>
        <v>310</v>
      </c>
      <c r="I311" s="68" t="str">
        <f t="shared" si="47"/>
        <v/>
      </c>
      <c r="J311" s="68" t="str">
        <f t="shared" si="48"/>
        <v/>
      </c>
      <c r="K311" s="68" t="str">
        <f t="shared" si="49"/>
        <v/>
      </c>
    </row>
    <row r="312" spans="1:11" x14ac:dyDescent="0.3">
      <c r="A312" s="36" t="s">
        <v>22</v>
      </c>
      <c r="B312" s="36" t="s">
        <v>10</v>
      </c>
      <c r="C312" s="36" t="s">
        <v>42</v>
      </c>
      <c r="D312" s="53" t="str">
        <f>IF('2016 Kit List'!H30="","",'2016 Kit List'!H30)</f>
        <v/>
      </c>
      <c r="E312" s="54">
        <f>IF($A312='2016 Kit List'!$B$3,'2016 Kit List'!$E$3,IF($A312='2016 Kit List'!$B$4,'2016 Kit List'!$E$4,IF($A312='2016 Kit List'!$B$10,'2016 Kit List'!$E$10,IF($A312='2016 Kit List'!$B$16,'2016 Kit List'!$E$16,IF($A312='2016 Kit List'!$B$21,'2016 Kit List'!$E$21,IF($A312='2016 Kit List'!$B$25,'2016 Kit List'!$E$25,IF($A312='2016 Kit List'!$B$26,'2016 Kit List'!$E$26,IF($A312='2016 Kit List'!$B$31,'2016 Kit List'!$E$31,IF($A312='2016 Kit List'!$B$36,'2016 Kit List'!$E$36,IF($A312='2016 Kit List'!$B$42,'2016 Kit List'!$E$42,IF($A312='2016 Kit List'!$B$47,'2016 Kit List'!$E$47,IF($A312='2016 Kit List'!$B$52,'2016 Kit List'!$E$52,IF($A312='2016 Kit List'!$B$57,'2016 Kit List'!$E$57,IF($A312='2016 Kit List'!$B$64,'2016 Kit List'!$E$64,IF($A312='2016 Kit List'!$B$70,'2016 Kit List'!$E$70,IF($A312='2016 Kit List'!$B$71,'2016 Kit List'!$E$71,IF($A312='2016 Kit List'!$B$72,'2016 Kit List'!$E$72,"")))))))))))))))))</f>
        <v>9.5</v>
      </c>
      <c r="F312" s="54" t="str">
        <f t="shared" si="46"/>
        <v/>
      </c>
      <c r="G312" s="68" t="str">
        <f t="shared" si="44"/>
        <v>No</v>
      </c>
      <c r="H312" s="68">
        <f t="shared" si="45"/>
        <v>311</v>
      </c>
      <c r="I312" s="68" t="str">
        <f t="shared" si="47"/>
        <v/>
      </c>
      <c r="J312" s="68" t="str">
        <f t="shared" si="48"/>
        <v/>
      </c>
      <c r="K312" s="68" t="str">
        <f t="shared" si="49"/>
        <v/>
      </c>
    </row>
    <row r="313" spans="1:11" x14ac:dyDescent="0.3">
      <c r="A313" s="36" t="s">
        <v>22</v>
      </c>
      <c r="B313" s="36" t="s">
        <v>10</v>
      </c>
      <c r="C313" s="36" t="s">
        <v>70</v>
      </c>
      <c r="D313" s="53" t="str">
        <f>IF('2016 Kit List'!T30="","",'2016 Kit List'!T30)</f>
        <v/>
      </c>
      <c r="E313" s="54">
        <f>IF($A313='2016 Kit List'!$B$3,'2016 Kit List'!$E$3,IF($A313='2016 Kit List'!$B$4,'2016 Kit List'!$E$4,IF($A313='2016 Kit List'!$B$10,'2016 Kit List'!$E$10,IF($A313='2016 Kit List'!$B$16,'2016 Kit List'!$E$16,IF($A313='2016 Kit List'!$B$21,'2016 Kit List'!$E$21,IF($A313='2016 Kit List'!$B$25,'2016 Kit List'!$E$25,IF($A313='2016 Kit List'!$B$26,'2016 Kit List'!$E$26,IF($A313='2016 Kit List'!$B$31,'2016 Kit List'!$E$31,IF($A313='2016 Kit List'!$B$36,'2016 Kit List'!$E$36,IF($A313='2016 Kit List'!$B$42,'2016 Kit List'!$E$42,IF($A313='2016 Kit List'!$B$47,'2016 Kit List'!$E$47,IF($A313='2016 Kit List'!$B$52,'2016 Kit List'!$E$52,IF($A313='2016 Kit List'!$B$57,'2016 Kit List'!$E$57,IF($A313='2016 Kit List'!$B$64,'2016 Kit List'!$E$64,IF($A313='2016 Kit List'!$B$70,'2016 Kit List'!$E$70,IF($A313='2016 Kit List'!$B$71,'2016 Kit List'!$E$71,IF($A313='2016 Kit List'!$B$72,'2016 Kit List'!$E$72,"")))))))))))))))))</f>
        <v>9.5</v>
      </c>
      <c r="F313" s="54" t="str">
        <f t="shared" si="46"/>
        <v/>
      </c>
      <c r="G313" s="68" t="str">
        <f t="shared" si="44"/>
        <v>No</v>
      </c>
      <c r="H313" s="68">
        <f t="shared" si="45"/>
        <v>312</v>
      </c>
      <c r="I313" s="68" t="str">
        <f t="shared" si="47"/>
        <v/>
      </c>
      <c r="J313" s="68" t="str">
        <f t="shared" si="48"/>
        <v/>
      </c>
      <c r="K313" s="68" t="str">
        <f t="shared" si="49"/>
        <v/>
      </c>
    </row>
    <row r="314" spans="1:11" x14ac:dyDescent="0.3">
      <c r="A314" s="36" t="s">
        <v>22</v>
      </c>
      <c r="B314" s="36" t="s">
        <v>10</v>
      </c>
      <c r="C314" s="36" t="s">
        <v>44</v>
      </c>
      <c r="D314" s="53" t="str">
        <f>IF('2016 Kit List'!Y30="","",'2016 Kit List'!Y30)</f>
        <v/>
      </c>
      <c r="E314" s="54">
        <f>IF($A314='2016 Kit List'!$B$3,'2016 Kit List'!$E$3,IF($A314='2016 Kit List'!$B$4,'2016 Kit List'!$E$4,IF($A314='2016 Kit List'!$B$10,'2016 Kit List'!$E$10,IF($A314='2016 Kit List'!$B$16,'2016 Kit List'!$E$16,IF($A314='2016 Kit List'!$B$21,'2016 Kit List'!$E$21,IF($A314='2016 Kit List'!$B$25,'2016 Kit List'!$E$25,IF($A314='2016 Kit List'!$B$26,'2016 Kit List'!$E$26,IF($A314='2016 Kit List'!$B$31,'2016 Kit List'!$E$31,IF($A314='2016 Kit List'!$B$36,'2016 Kit List'!$E$36,IF($A314='2016 Kit List'!$B$42,'2016 Kit List'!$E$42,IF($A314='2016 Kit List'!$B$47,'2016 Kit List'!$E$47,IF($A314='2016 Kit List'!$B$52,'2016 Kit List'!$E$52,IF($A314='2016 Kit List'!$B$57,'2016 Kit List'!$E$57,IF($A314='2016 Kit List'!$B$64,'2016 Kit List'!$E$64,IF($A314='2016 Kit List'!$B$70,'2016 Kit List'!$E$70,IF($A314='2016 Kit List'!$B$71,'2016 Kit List'!$E$71,IF($A314='2016 Kit List'!$B$72,'2016 Kit List'!$E$72,"")))))))))))))))))</f>
        <v>9.5</v>
      </c>
      <c r="F314" s="54" t="str">
        <f t="shared" si="46"/>
        <v/>
      </c>
      <c r="G314" s="68" t="str">
        <f t="shared" si="44"/>
        <v>No</v>
      </c>
      <c r="H314" s="68">
        <f t="shared" si="45"/>
        <v>313</v>
      </c>
      <c r="I314" s="68" t="str">
        <f t="shared" si="47"/>
        <v/>
      </c>
      <c r="J314" s="68" t="str">
        <f t="shared" si="48"/>
        <v/>
      </c>
      <c r="K314" s="68" t="str">
        <f t="shared" si="49"/>
        <v/>
      </c>
    </row>
    <row r="315" spans="1:11" x14ac:dyDescent="0.3">
      <c r="A315" s="36" t="s">
        <v>22</v>
      </c>
      <c r="B315" s="36" t="s">
        <v>10</v>
      </c>
      <c r="C315" s="36" t="s">
        <v>72</v>
      </c>
      <c r="D315" s="53" t="str">
        <f>IF('2016 Kit List'!AB30="","",'2016 Kit List'!AB30)</f>
        <v/>
      </c>
      <c r="E315" s="54">
        <f>IF($A315='2016 Kit List'!$B$3,'2016 Kit List'!$E$3,IF($A315='2016 Kit List'!$B$4,'2016 Kit List'!$E$4,IF($A315='2016 Kit List'!$B$10,'2016 Kit List'!$E$10,IF($A315='2016 Kit List'!$B$16,'2016 Kit List'!$E$16,IF($A315='2016 Kit List'!$B$21,'2016 Kit List'!$E$21,IF($A315='2016 Kit List'!$B$25,'2016 Kit List'!$E$25,IF($A315='2016 Kit List'!$B$26,'2016 Kit List'!$E$26,IF($A315='2016 Kit List'!$B$31,'2016 Kit List'!$E$31,IF($A315='2016 Kit List'!$B$36,'2016 Kit List'!$E$36,IF($A315='2016 Kit List'!$B$42,'2016 Kit List'!$E$42,IF($A315='2016 Kit List'!$B$47,'2016 Kit List'!$E$47,IF($A315='2016 Kit List'!$B$52,'2016 Kit List'!$E$52,IF($A315='2016 Kit List'!$B$57,'2016 Kit List'!$E$57,IF($A315='2016 Kit List'!$B$64,'2016 Kit List'!$E$64,IF($A315='2016 Kit List'!$B$70,'2016 Kit List'!$E$70,IF($A315='2016 Kit List'!$B$71,'2016 Kit List'!$E$71,IF($A315='2016 Kit List'!$B$72,'2016 Kit List'!$E$72,"")))))))))))))))))</f>
        <v>9.5</v>
      </c>
      <c r="F315" s="54" t="str">
        <f t="shared" si="46"/>
        <v/>
      </c>
      <c r="G315" s="68" t="str">
        <f t="shared" si="44"/>
        <v>No</v>
      </c>
      <c r="H315" s="68">
        <f t="shared" si="45"/>
        <v>314</v>
      </c>
      <c r="I315" s="68" t="str">
        <f t="shared" si="47"/>
        <v/>
      </c>
      <c r="J315" s="68" t="str">
        <f t="shared" si="48"/>
        <v/>
      </c>
      <c r="K315" s="68" t="str">
        <f t="shared" si="49"/>
        <v/>
      </c>
    </row>
    <row r="316" spans="1:11" x14ac:dyDescent="0.3">
      <c r="A316" s="36" t="s">
        <v>22</v>
      </c>
      <c r="B316" s="36" t="s">
        <v>10</v>
      </c>
      <c r="C316" s="36" t="s">
        <v>71</v>
      </c>
      <c r="D316" s="53" t="str">
        <f>IF('2016 Kit List'!AC30="","",'2016 Kit List'!AC30)</f>
        <v/>
      </c>
      <c r="E316" s="54">
        <f>IF($A316='2016 Kit List'!$B$3,'2016 Kit List'!$E$3,IF($A316='2016 Kit List'!$B$4,'2016 Kit List'!$E$4,IF($A316='2016 Kit List'!$B$10,'2016 Kit List'!$E$10,IF($A316='2016 Kit List'!$B$16,'2016 Kit List'!$E$16,IF($A316='2016 Kit List'!$B$21,'2016 Kit List'!$E$21,IF($A316='2016 Kit List'!$B$25,'2016 Kit List'!$E$25,IF($A316='2016 Kit List'!$B$26,'2016 Kit List'!$E$26,IF($A316='2016 Kit List'!$B$31,'2016 Kit List'!$E$31,IF($A316='2016 Kit List'!$B$36,'2016 Kit List'!$E$36,IF($A316='2016 Kit List'!$B$42,'2016 Kit List'!$E$42,IF($A316='2016 Kit List'!$B$47,'2016 Kit List'!$E$47,IF($A316='2016 Kit List'!$B$52,'2016 Kit List'!$E$52,IF($A316='2016 Kit List'!$B$57,'2016 Kit List'!$E$57,IF($A316='2016 Kit List'!$B$64,'2016 Kit List'!$E$64,IF($A316='2016 Kit List'!$B$70,'2016 Kit List'!$E$70,IF($A316='2016 Kit List'!$B$71,'2016 Kit List'!$E$71,IF($A316='2016 Kit List'!$B$72,'2016 Kit List'!$E$72,"")))))))))))))))))</f>
        <v>9.5</v>
      </c>
      <c r="F316" s="54" t="str">
        <f t="shared" si="46"/>
        <v/>
      </c>
      <c r="G316" s="68" t="str">
        <f t="shared" si="44"/>
        <v>No</v>
      </c>
      <c r="H316" s="68">
        <f t="shared" si="45"/>
        <v>315</v>
      </c>
      <c r="I316" s="68" t="str">
        <f t="shared" si="47"/>
        <v/>
      </c>
      <c r="J316" s="68" t="str">
        <f t="shared" si="48"/>
        <v/>
      </c>
      <c r="K316" s="68" t="str">
        <f t="shared" si="49"/>
        <v/>
      </c>
    </row>
    <row r="317" spans="1:11" x14ac:dyDescent="0.3">
      <c r="A317" s="36" t="s">
        <v>22</v>
      </c>
      <c r="B317" s="36" t="s">
        <v>10</v>
      </c>
      <c r="C317" s="36" t="s">
        <v>62</v>
      </c>
      <c r="D317" s="53" t="str">
        <f>IF('2016 Kit List'!AN30="","",'2016 Kit List'!AN30)</f>
        <v/>
      </c>
      <c r="E317" s="54">
        <f>IF($A317='2016 Kit List'!$B$3,'2016 Kit List'!$E$3,IF($A317='2016 Kit List'!$B$4,'2016 Kit List'!$E$4,IF($A317='2016 Kit List'!$B$10,'2016 Kit List'!$E$10,IF($A317='2016 Kit List'!$B$16,'2016 Kit List'!$E$16,IF($A317='2016 Kit List'!$B$21,'2016 Kit List'!$E$21,IF($A317='2016 Kit List'!$B$25,'2016 Kit List'!$E$25,IF($A317='2016 Kit List'!$B$26,'2016 Kit List'!$E$26,IF($A317='2016 Kit List'!$B$31,'2016 Kit List'!$E$31,IF($A317='2016 Kit List'!$B$36,'2016 Kit List'!$E$36,IF($A317='2016 Kit List'!$B$42,'2016 Kit List'!$E$42,IF($A317='2016 Kit List'!$B$47,'2016 Kit List'!$E$47,IF($A317='2016 Kit List'!$B$52,'2016 Kit List'!$E$52,IF($A317='2016 Kit List'!$B$57,'2016 Kit List'!$E$57,IF($A317='2016 Kit List'!$B$64,'2016 Kit List'!$E$64,IF($A317='2016 Kit List'!$B$70,'2016 Kit List'!$E$70,IF($A317='2016 Kit List'!$B$71,'2016 Kit List'!$E$71,IF($A317='2016 Kit List'!$B$72,'2016 Kit List'!$E$72,"")))))))))))))))))</f>
        <v>9.5</v>
      </c>
      <c r="F317" s="54" t="str">
        <f t="shared" si="46"/>
        <v/>
      </c>
      <c r="G317" s="68" t="str">
        <f t="shared" si="44"/>
        <v>No</v>
      </c>
      <c r="H317" s="68">
        <f t="shared" si="45"/>
        <v>316</v>
      </c>
      <c r="I317" s="68" t="str">
        <f t="shared" si="47"/>
        <v/>
      </c>
      <c r="J317" s="68" t="str">
        <f t="shared" si="48"/>
        <v/>
      </c>
      <c r="K317" s="68" t="str">
        <f t="shared" si="49"/>
        <v/>
      </c>
    </row>
    <row r="318" spans="1:11" x14ac:dyDescent="0.3">
      <c r="A318" s="36" t="s">
        <v>22</v>
      </c>
      <c r="B318" s="36" t="s">
        <v>10</v>
      </c>
      <c r="C318" s="36" t="s">
        <v>50</v>
      </c>
      <c r="D318" s="53" t="str">
        <f>IF('2016 Kit List'!AQ30="","",'2016 Kit List'!AQ30)</f>
        <v/>
      </c>
      <c r="E318" s="54">
        <f>IF($A318='2016 Kit List'!$B$3,'2016 Kit List'!$E$3,IF($A318='2016 Kit List'!$B$4,'2016 Kit List'!$E$4,IF($A318='2016 Kit List'!$B$10,'2016 Kit List'!$E$10,IF($A318='2016 Kit List'!$B$16,'2016 Kit List'!$E$16,IF($A318='2016 Kit List'!$B$21,'2016 Kit List'!$E$21,IF($A318='2016 Kit List'!$B$25,'2016 Kit List'!$E$25,IF($A318='2016 Kit List'!$B$26,'2016 Kit List'!$E$26,IF($A318='2016 Kit List'!$B$31,'2016 Kit List'!$E$31,IF($A318='2016 Kit List'!$B$36,'2016 Kit List'!$E$36,IF($A318='2016 Kit List'!$B$42,'2016 Kit List'!$E$42,IF($A318='2016 Kit List'!$B$47,'2016 Kit List'!$E$47,IF($A318='2016 Kit List'!$B$52,'2016 Kit List'!$E$52,IF($A318='2016 Kit List'!$B$57,'2016 Kit List'!$E$57,IF($A318='2016 Kit List'!$B$64,'2016 Kit List'!$E$64,IF($A318='2016 Kit List'!$B$70,'2016 Kit List'!$E$70,IF($A318='2016 Kit List'!$B$71,'2016 Kit List'!$E$71,IF($A318='2016 Kit List'!$B$72,'2016 Kit List'!$E$72,"")))))))))))))))))</f>
        <v>9.5</v>
      </c>
      <c r="F318" s="54" t="str">
        <f t="shared" si="46"/>
        <v/>
      </c>
      <c r="G318" s="68" t="str">
        <f t="shared" si="44"/>
        <v>No</v>
      </c>
      <c r="H318" s="68">
        <f t="shared" si="45"/>
        <v>317</v>
      </c>
      <c r="I318" s="68" t="str">
        <f t="shared" si="47"/>
        <v/>
      </c>
      <c r="J318" s="68" t="str">
        <f t="shared" si="48"/>
        <v/>
      </c>
      <c r="K318" s="68" t="str">
        <f t="shared" si="49"/>
        <v/>
      </c>
    </row>
    <row r="319" spans="1:11" x14ac:dyDescent="0.3">
      <c r="A319" s="36" t="s">
        <v>68</v>
      </c>
      <c r="B319" s="36" t="s">
        <v>111</v>
      </c>
      <c r="C319" s="36" t="s">
        <v>42</v>
      </c>
      <c r="D319" s="53" t="str">
        <f>IF('2016 Kit List'!H31="","",'2016 Kit List'!H31)</f>
        <v/>
      </c>
      <c r="E319" s="54">
        <f>IF($A319='2016 Kit List'!$B$3,'2016 Kit List'!$E$3,IF($A319='2016 Kit List'!$B$4,'2016 Kit List'!$E$4,IF($A319='2016 Kit List'!$B$10,'2016 Kit List'!$E$10,IF($A319='2016 Kit List'!$B$16,'2016 Kit List'!$E$16,IF($A319='2016 Kit List'!$B$21,'2016 Kit List'!$E$21,IF($A319='2016 Kit List'!$B$25,'2016 Kit List'!$E$25,IF($A319='2016 Kit List'!$B$26,'2016 Kit List'!$E$26,IF($A319='2016 Kit List'!$B$31,'2016 Kit List'!$E$31,IF($A319='2016 Kit List'!$B$36,'2016 Kit List'!$E$36,IF($A319='2016 Kit List'!$B$42,'2016 Kit List'!$E$42,IF($A319='2016 Kit List'!$B$47,'2016 Kit List'!$E$47,IF($A319='2016 Kit List'!$B$52,'2016 Kit List'!$E$52,IF($A319='2016 Kit List'!$B$57,'2016 Kit List'!$E$57,IF($A319='2016 Kit List'!$B$64,'2016 Kit List'!$E$64,IF($A319='2016 Kit List'!$B$70,'2016 Kit List'!$E$70,IF($A319='2016 Kit List'!$B$71,'2016 Kit List'!$E$71,IF($A319='2016 Kit List'!$B$72,'2016 Kit List'!$E$72,"")))))))))))))))))</f>
        <v>14.5</v>
      </c>
      <c r="F319" s="54" t="str">
        <f t="shared" si="46"/>
        <v/>
      </c>
      <c r="G319" s="68" t="str">
        <f t="shared" si="44"/>
        <v>No</v>
      </c>
      <c r="H319" s="68">
        <f t="shared" si="45"/>
        <v>318</v>
      </c>
      <c r="I319" s="68" t="str">
        <f t="shared" si="47"/>
        <v/>
      </c>
      <c r="J319" s="68" t="str">
        <f t="shared" si="48"/>
        <v/>
      </c>
      <c r="K319" s="68" t="str">
        <f t="shared" si="49"/>
        <v/>
      </c>
    </row>
    <row r="320" spans="1:11" x14ac:dyDescent="0.3">
      <c r="A320" s="36" t="s">
        <v>68</v>
      </c>
      <c r="B320" s="36" t="s">
        <v>111</v>
      </c>
      <c r="C320" s="36" t="s">
        <v>73</v>
      </c>
      <c r="D320" s="53" t="str">
        <f>IF('2016 Kit List'!K31="","",'2016 Kit List'!K31)</f>
        <v/>
      </c>
      <c r="E320" s="54">
        <f>IF($A320='2016 Kit List'!$B$3,'2016 Kit List'!$E$3,IF($A320='2016 Kit List'!$B$4,'2016 Kit List'!$E$4,IF($A320='2016 Kit List'!$B$10,'2016 Kit List'!$E$10,IF($A320='2016 Kit List'!$B$16,'2016 Kit List'!$E$16,IF($A320='2016 Kit List'!$B$21,'2016 Kit List'!$E$21,IF($A320='2016 Kit List'!$B$25,'2016 Kit List'!$E$25,IF($A320='2016 Kit List'!$B$26,'2016 Kit List'!$E$26,IF($A320='2016 Kit List'!$B$31,'2016 Kit List'!$E$31,IF($A320='2016 Kit List'!$B$36,'2016 Kit List'!$E$36,IF($A320='2016 Kit List'!$B$42,'2016 Kit List'!$E$42,IF($A320='2016 Kit List'!$B$47,'2016 Kit List'!$E$47,IF($A320='2016 Kit List'!$B$52,'2016 Kit List'!$E$52,IF($A320='2016 Kit List'!$B$57,'2016 Kit List'!$E$57,IF($A320='2016 Kit List'!$B$64,'2016 Kit List'!$E$64,IF($A320='2016 Kit List'!$B$70,'2016 Kit List'!$E$70,IF($A320='2016 Kit List'!$B$71,'2016 Kit List'!$E$71,IF($A320='2016 Kit List'!$B$72,'2016 Kit List'!$E$72,"")))))))))))))))))</f>
        <v>14.5</v>
      </c>
      <c r="F320" s="54" t="str">
        <f t="shared" si="46"/>
        <v/>
      </c>
      <c r="G320" s="68" t="str">
        <f t="shared" si="44"/>
        <v>No</v>
      </c>
      <c r="H320" s="68">
        <f t="shared" si="45"/>
        <v>319</v>
      </c>
      <c r="I320" s="68" t="str">
        <f t="shared" si="47"/>
        <v/>
      </c>
      <c r="J320" s="68" t="str">
        <f t="shared" si="48"/>
        <v/>
      </c>
      <c r="K320" s="68" t="str">
        <f t="shared" si="49"/>
        <v/>
      </c>
    </row>
    <row r="321" spans="1:11" x14ac:dyDescent="0.3">
      <c r="A321" s="36" t="s">
        <v>68</v>
      </c>
      <c r="B321" s="36" t="s">
        <v>111</v>
      </c>
      <c r="C321" s="36" t="s">
        <v>74</v>
      </c>
      <c r="D321" s="53" t="str">
        <f>IF('2016 Kit List'!N31="","",'2016 Kit List'!N31)</f>
        <v/>
      </c>
      <c r="E321" s="54">
        <f>IF($A321='2016 Kit List'!$B$3,'2016 Kit List'!$E$3,IF($A321='2016 Kit List'!$B$4,'2016 Kit List'!$E$4,IF($A321='2016 Kit List'!$B$10,'2016 Kit List'!$E$10,IF($A321='2016 Kit List'!$B$16,'2016 Kit List'!$E$16,IF($A321='2016 Kit List'!$B$21,'2016 Kit List'!$E$21,IF($A321='2016 Kit List'!$B$25,'2016 Kit List'!$E$25,IF($A321='2016 Kit List'!$B$26,'2016 Kit List'!$E$26,IF($A321='2016 Kit List'!$B$31,'2016 Kit List'!$E$31,IF($A321='2016 Kit List'!$B$36,'2016 Kit List'!$E$36,IF($A321='2016 Kit List'!$B$42,'2016 Kit List'!$E$42,IF($A321='2016 Kit List'!$B$47,'2016 Kit List'!$E$47,IF($A321='2016 Kit List'!$B$52,'2016 Kit List'!$E$52,IF($A321='2016 Kit List'!$B$57,'2016 Kit List'!$E$57,IF($A321='2016 Kit List'!$B$64,'2016 Kit List'!$E$64,IF($A321='2016 Kit List'!$B$70,'2016 Kit List'!$E$70,IF($A321='2016 Kit List'!$B$71,'2016 Kit List'!$E$71,IF($A321='2016 Kit List'!$B$72,'2016 Kit List'!$E$72,"")))))))))))))))))</f>
        <v>14.5</v>
      </c>
      <c r="F321" s="54" t="str">
        <f t="shared" si="46"/>
        <v/>
      </c>
      <c r="G321" s="68" t="str">
        <f t="shared" si="44"/>
        <v>No</v>
      </c>
      <c r="H321" s="68">
        <f t="shared" si="45"/>
        <v>320</v>
      </c>
      <c r="I321" s="68" t="str">
        <f t="shared" si="47"/>
        <v/>
      </c>
      <c r="J321" s="68" t="str">
        <f t="shared" si="48"/>
        <v/>
      </c>
      <c r="K321" s="68" t="str">
        <f t="shared" si="49"/>
        <v/>
      </c>
    </row>
    <row r="322" spans="1:11" x14ac:dyDescent="0.3">
      <c r="A322" s="36" t="s">
        <v>68</v>
      </c>
      <c r="B322" s="36" t="s">
        <v>111</v>
      </c>
      <c r="C322" s="36" t="s">
        <v>47</v>
      </c>
      <c r="D322" s="53" t="str">
        <f>IF('2016 Kit List'!O31="","",'2016 Kit List'!O31)</f>
        <v/>
      </c>
      <c r="E322" s="54">
        <f>IF($A322='2016 Kit List'!$B$3,'2016 Kit List'!$E$3,IF($A322='2016 Kit List'!$B$4,'2016 Kit List'!$E$4,IF($A322='2016 Kit List'!$B$10,'2016 Kit List'!$E$10,IF($A322='2016 Kit List'!$B$16,'2016 Kit List'!$E$16,IF($A322='2016 Kit List'!$B$21,'2016 Kit List'!$E$21,IF($A322='2016 Kit List'!$B$25,'2016 Kit List'!$E$25,IF($A322='2016 Kit List'!$B$26,'2016 Kit List'!$E$26,IF($A322='2016 Kit List'!$B$31,'2016 Kit List'!$E$31,IF($A322='2016 Kit List'!$B$36,'2016 Kit List'!$E$36,IF($A322='2016 Kit List'!$B$42,'2016 Kit List'!$E$42,IF($A322='2016 Kit List'!$B$47,'2016 Kit List'!$E$47,IF($A322='2016 Kit List'!$B$52,'2016 Kit List'!$E$52,IF($A322='2016 Kit List'!$B$57,'2016 Kit List'!$E$57,IF($A322='2016 Kit List'!$B$64,'2016 Kit List'!$E$64,IF($A322='2016 Kit List'!$B$70,'2016 Kit List'!$E$70,IF($A322='2016 Kit List'!$B$71,'2016 Kit List'!$E$71,IF($A322='2016 Kit List'!$B$72,'2016 Kit List'!$E$72,"")))))))))))))))))</f>
        <v>14.5</v>
      </c>
      <c r="F322" s="54" t="str">
        <f t="shared" si="46"/>
        <v/>
      </c>
      <c r="G322" s="68" t="str">
        <f t="shared" si="44"/>
        <v>No</v>
      </c>
      <c r="H322" s="68">
        <f t="shared" si="45"/>
        <v>321</v>
      </c>
      <c r="I322" s="68" t="str">
        <f t="shared" si="47"/>
        <v/>
      </c>
      <c r="J322" s="68" t="str">
        <f t="shared" si="48"/>
        <v/>
      </c>
      <c r="K322" s="68" t="str">
        <f t="shared" si="49"/>
        <v/>
      </c>
    </row>
    <row r="323" spans="1:11" x14ac:dyDescent="0.3">
      <c r="A323" s="36" t="s">
        <v>68</v>
      </c>
      <c r="B323" s="36" t="s">
        <v>111</v>
      </c>
      <c r="C323" s="36" t="s">
        <v>52</v>
      </c>
      <c r="D323" s="53" t="str">
        <f>IF('2016 Kit List'!R31="","",'2016 Kit List'!R31)</f>
        <v/>
      </c>
      <c r="E323" s="54">
        <f>IF($A323='2016 Kit List'!$B$3,'2016 Kit List'!$E$3,IF($A323='2016 Kit List'!$B$4,'2016 Kit List'!$E$4,IF($A323='2016 Kit List'!$B$10,'2016 Kit List'!$E$10,IF($A323='2016 Kit List'!$B$16,'2016 Kit List'!$E$16,IF($A323='2016 Kit List'!$B$21,'2016 Kit List'!$E$21,IF($A323='2016 Kit List'!$B$25,'2016 Kit List'!$E$25,IF($A323='2016 Kit List'!$B$26,'2016 Kit List'!$E$26,IF($A323='2016 Kit List'!$B$31,'2016 Kit List'!$E$31,IF($A323='2016 Kit List'!$B$36,'2016 Kit List'!$E$36,IF($A323='2016 Kit List'!$B$42,'2016 Kit List'!$E$42,IF($A323='2016 Kit List'!$B$47,'2016 Kit List'!$E$47,IF($A323='2016 Kit List'!$B$52,'2016 Kit List'!$E$52,IF($A323='2016 Kit List'!$B$57,'2016 Kit List'!$E$57,IF($A323='2016 Kit List'!$B$64,'2016 Kit List'!$E$64,IF($A323='2016 Kit List'!$B$70,'2016 Kit List'!$E$70,IF($A323='2016 Kit List'!$B$71,'2016 Kit List'!$E$71,IF($A323='2016 Kit List'!$B$72,'2016 Kit List'!$E$72,"")))))))))))))))))</f>
        <v>14.5</v>
      </c>
      <c r="F323" s="54" t="str">
        <f t="shared" si="46"/>
        <v/>
      </c>
      <c r="G323" s="68" t="str">
        <f t="shared" ref="G323:G386" si="50">IF($D323="","No","Yes")</f>
        <v>No</v>
      </c>
      <c r="H323" s="68">
        <f t="shared" ref="H323:H386" si="51">ROW()-1</f>
        <v>322</v>
      </c>
      <c r="I323" s="68" t="str">
        <f t="shared" si="47"/>
        <v/>
      </c>
      <c r="J323" s="68" t="str">
        <f t="shared" si="48"/>
        <v/>
      </c>
      <c r="K323" s="68" t="str">
        <f t="shared" si="49"/>
        <v/>
      </c>
    </row>
    <row r="324" spans="1:11" x14ac:dyDescent="0.3">
      <c r="A324" s="36" t="s">
        <v>68</v>
      </c>
      <c r="B324" s="36" t="s">
        <v>111</v>
      </c>
      <c r="C324" s="36" t="s">
        <v>54</v>
      </c>
      <c r="D324" s="53" t="str">
        <f>IF('2016 Kit List'!V31="","",'2016 Kit List'!V31)</f>
        <v/>
      </c>
      <c r="E324" s="54">
        <f>IF($A324='2016 Kit List'!$B$3,'2016 Kit List'!$E$3,IF($A324='2016 Kit List'!$B$4,'2016 Kit List'!$E$4,IF($A324='2016 Kit List'!$B$10,'2016 Kit List'!$E$10,IF($A324='2016 Kit List'!$B$16,'2016 Kit List'!$E$16,IF($A324='2016 Kit List'!$B$21,'2016 Kit List'!$E$21,IF($A324='2016 Kit List'!$B$25,'2016 Kit List'!$E$25,IF($A324='2016 Kit List'!$B$26,'2016 Kit List'!$E$26,IF($A324='2016 Kit List'!$B$31,'2016 Kit List'!$E$31,IF($A324='2016 Kit List'!$B$36,'2016 Kit List'!$E$36,IF($A324='2016 Kit List'!$B$42,'2016 Kit List'!$E$42,IF($A324='2016 Kit List'!$B$47,'2016 Kit List'!$E$47,IF($A324='2016 Kit List'!$B$52,'2016 Kit List'!$E$52,IF($A324='2016 Kit List'!$B$57,'2016 Kit List'!$E$57,IF($A324='2016 Kit List'!$B$64,'2016 Kit List'!$E$64,IF($A324='2016 Kit List'!$B$70,'2016 Kit List'!$E$70,IF($A324='2016 Kit List'!$B$71,'2016 Kit List'!$E$71,IF($A324='2016 Kit List'!$B$72,'2016 Kit List'!$E$72,"")))))))))))))))))</f>
        <v>14.5</v>
      </c>
      <c r="F324" s="54" t="str">
        <f t="shared" si="46"/>
        <v/>
      </c>
      <c r="G324" s="68" t="str">
        <f t="shared" si="50"/>
        <v>No</v>
      </c>
      <c r="H324" s="68">
        <f t="shared" si="51"/>
        <v>323</v>
      </c>
      <c r="I324" s="68" t="str">
        <f t="shared" si="47"/>
        <v/>
      </c>
      <c r="J324" s="68" t="str">
        <f t="shared" si="48"/>
        <v/>
      </c>
      <c r="K324" s="68" t="str">
        <f t="shared" si="49"/>
        <v/>
      </c>
    </row>
    <row r="325" spans="1:11" x14ac:dyDescent="0.3">
      <c r="A325" s="36" t="s">
        <v>68</v>
      </c>
      <c r="B325" s="36" t="s">
        <v>111</v>
      </c>
      <c r="C325" s="36" t="s">
        <v>44</v>
      </c>
      <c r="D325" s="53" t="str">
        <f>IF('2016 Kit List'!Y31="","",'2016 Kit List'!Y31)</f>
        <v/>
      </c>
      <c r="E325" s="54">
        <f>IF($A325='2016 Kit List'!$B$3,'2016 Kit List'!$E$3,IF($A325='2016 Kit List'!$B$4,'2016 Kit List'!$E$4,IF($A325='2016 Kit List'!$B$10,'2016 Kit List'!$E$10,IF($A325='2016 Kit List'!$B$16,'2016 Kit List'!$E$16,IF($A325='2016 Kit List'!$B$21,'2016 Kit List'!$E$21,IF($A325='2016 Kit List'!$B$25,'2016 Kit List'!$E$25,IF($A325='2016 Kit List'!$B$26,'2016 Kit List'!$E$26,IF($A325='2016 Kit List'!$B$31,'2016 Kit List'!$E$31,IF($A325='2016 Kit List'!$B$36,'2016 Kit List'!$E$36,IF($A325='2016 Kit List'!$B$42,'2016 Kit List'!$E$42,IF($A325='2016 Kit List'!$B$47,'2016 Kit List'!$E$47,IF($A325='2016 Kit List'!$B$52,'2016 Kit List'!$E$52,IF($A325='2016 Kit List'!$B$57,'2016 Kit List'!$E$57,IF($A325='2016 Kit List'!$B$64,'2016 Kit List'!$E$64,IF($A325='2016 Kit List'!$B$70,'2016 Kit List'!$E$70,IF($A325='2016 Kit List'!$B$71,'2016 Kit List'!$E$71,IF($A325='2016 Kit List'!$B$72,'2016 Kit List'!$E$72,"")))))))))))))))))</f>
        <v>14.5</v>
      </c>
      <c r="F325" s="54" t="str">
        <f t="shared" si="46"/>
        <v/>
      </c>
      <c r="G325" s="68" t="str">
        <f t="shared" si="50"/>
        <v>No</v>
      </c>
      <c r="H325" s="68">
        <f t="shared" si="51"/>
        <v>324</v>
      </c>
      <c r="I325" s="68" t="str">
        <f t="shared" si="47"/>
        <v/>
      </c>
      <c r="J325" s="68" t="str">
        <f t="shared" si="48"/>
        <v/>
      </c>
      <c r="K325" s="68" t="str">
        <f t="shared" si="49"/>
        <v/>
      </c>
    </row>
    <row r="326" spans="1:11" x14ac:dyDescent="0.3">
      <c r="A326" s="36" t="s">
        <v>68</v>
      </c>
      <c r="B326" s="36" t="s">
        <v>111</v>
      </c>
      <c r="C326" s="36" t="s">
        <v>60</v>
      </c>
      <c r="D326" s="53" t="str">
        <f>IF('2016 Kit List'!Z31="","",'2016 Kit List'!Z31)</f>
        <v/>
      </c>
      <c r="E326" s="54">
        <f>IF($A326='2016 Kit List'!$B$3,'2016 Kit List'!$E$3,IF($A326='2016 Kit List'!$B$4,'2016 Kit List'!$E$4,IF($A326='2016 Kit List'!$B$10,'2016 Kit List'!$E$10,IF($A326='2016 Kit List'!$B$16,'2016 Kit List'!$E$16,IF($A326='2016 Kit List'!$B$21,'2016 Kit List'!$E$21,IF($A326='2016 Kit List'!$B$25,'2016 Kit List'!$E$25,IF($A326='2016 Kit List'!$B$26,'2016 Kit List'!$E$26,IF($A326='2016 Kit List'!$B$31,'2016 Kit List'!$E$31,IF($A326='2016 Kit List'!$B$36,'2016 Kit List'!$E$36,IF($A326='2016 Kit List'!$B$42,'2016 Kit List'!$E$42,IF($A326='2016 Kit List'!$B$47,'2016 Kit List'!$E$47,IF($A326='2016 Kit List'!$B$52,'2016 Kit List'!$E$52,IF($A326='2016 Kit List'!$B$57,'2016 Kit List'!$E$57,IF($A326='2016 Kit List'!$B$64,'2016 Kit List'!$E$64,IF($A326='2016 Kit List'!$B$70,'2016 Kit List'!$E$70,IF($A326='2016 Kit List'!$B$71,'2016 Kit List'!$E$71,IF($A326='2016 Kit List'!$B$72,'2016 Kit List'!$E$72,"")))))))))))))))))</f>
        <v>14.5</v>
      </c>
      <c r="F326" s="54" t="str">
        <f t="shared" si="46"/>
        <v/>
      </c>
      <c r="G326" s="68" t="str">
        <f t="shared" si="50"/>
        <v>No</v>
      </c>
      <c r="H326" s="68">
        <f t="shared" si="51"/>
        <v>325</v>
      </c>
      <c r="I326" s="68" t="str">
        <f t="shared" si="47"/>
        <v/>
      </c>
      <c r="J326" s="68" t="str">
        <f t="shared" si="48"/>
        <v/>
      </c>
      <c r="K326" s="68" t="str">
        <f t="shared" si="49"/>
        <v/>
      </c>
    </row>
    <row r="327" spans="1:11" x14ac:dyDescent="0.3">
      <c r="A327" s="36" t="s">
        <v>68</v>
      </c>
      <c r="B327" s="36" t="s">
        <v>111</v>
      </c>
      <c r="C327" s="36" t="s">
        <v>43</v>
      </c>
      <c r="D327" s="53" t="str">
        <f>IF('2016 Kit List'!AP31="","",'2016 Kit List'!AP31)</f>
        <v/>
      </c>
      <c r="E327" s="54">
        <f>IF($A327='2016 Kit List'!$B$3,'2016 Kit List'!$E$3,IF($A327='2016 Kit List'!$B$4,'2016 Kit List'!$E$4,IF($A327='2016 Kit List'!$B$10,'2016 Kit List'!$E$10,IF($A327='2016 Kit List'!$B$16,'2016 Kit List'!$E$16,IF($A327='2016 Kit List'!$B$21,'2016 Kit List'!$E$21,IF($A327='2016 Kit List'!$B$25,'2016 Kit List'!$E$25,IF($A327='2016 Kit List'!$B$26,'2016 Kit List'!$E$26,IF($A327='2016 Kit List'!$B$31,'2016 Kit List'!$E$31,IF($A327='2016 Kit List'!$B$36,'2016 Kit List'!$E$36,IF($A327='2016 Kit List'!$B$42,'2016 Kit List'!$E$42,IF($A327='2016 Kit List'!$B$47,'2016 Kit List'!$E$47,IF($A327='2016 Kit List'!$B$52,'2016 Kit List'!$E$52,IF($A327='2016 Kit List'!$B$57,'2016 Kit List'!$E$57,IF($A327='2016 Kit List'!$B$64,'2016 Kit List'!$E$64,IF($A327='2016 Kit List'!$B$70,'2016 Kit List'!$E$70,IF($A327='2016 Kit List'!$B$71,'2016 Kit List'!$E$71,IF($A327='2016 Kit List'!$B$72,'2016 Kit List'!$E$72,"")))))))))))))))))</f>
        <v>14.5</v>
      </c>
      <c r="F327" s="54" t="str">
        <f t="shared" si="46"/>
        <v/>
      </c>
      <c r="G327" s="68" t="str">
        <f t="shared" si="50"/>
        <v>No</v>
      </c>
      <c r="H327" s="68">
        <f t="shared" si="51"/>
        <v>326</v>
      </c>
      <c r="I327" s="68" t="str">
        <f t="shared" si="47"/>
        <v/>
      </c>
      <c r="J327" s="68" t="str">
        <f t="shared" si="48"/>
        <v/>
      </c>
      <c r="K327" s="68" t="str">
        <f t="shared" si="49"/>
        <v/>
      </c>
    </row>
    <row r="328" spans="1:11" x14ac:dyDescent="0.3">
      <c r="A328" s="36" t="s">
        <v>68</v>
      </c>
      <c r="B328" s="36" t="s">
        <v>111</v>
      </c>
      <c r="C328" s="36" t="s">
        <v>50</v>
      </c>
      <c r="D328" s="53" t="str">
        <f>IF('2016 Kit List'!AQ31="","",'2016 Kit List'!AQ31)</f>
        <v/>
      </c>
      <c r="E328" s="54">
        <f>IF($A328='2016 Kit List'!$B$3,'2016 Kit List'!$E$3,IF($A328='2016 Kit List'!$B$4,'2016 Kit List'!$E$4,IF($A328='2016 Kit List'!$B$10,'2016 Kit List'!$E$10,IF($A328='2016 Kit List'!$B$16,'2016 Kit List'!$E$16,IF($A328='2016 Kit List'!$B$21,'2016 Kit List'!$E$21,IF($A328='2016 Kit List'!$B$25,'2016 Kit List'!$E$25,IF($A328='2016 Kit List'!$B$26,'2016 Kit List'!$E$26,IF($A328='2016 Kit List'!$B$31,'2016 Kit List'!$E$31,IF($A328='2016 Kit List'!$B$36,'2016 Kit List'!$E$36,IF($A328='2016 Kit List'!$B$42,'2016 Kit List'!$E$42,IF($A328='2016 Kit List'!$B$47,'2016 Kit List'!$E$47,IF($A328='2016 Kit List'!$B$52,'2016 Kit List'!$E$52,IF($A328='2016 Kit List'!$B$57,'2016 Kit List'!$E$57,IF($A328='2016 Kit List'!$B$64,'2016 Kit List'!$E$64,IF($A328='2016 Kit List'!$B$70,'2016 Kit List'!$E$70,IF($A328='2016 Kit List'!$B$71,'2016 Kit List'!$E$71,IF($A328='2016 Kit List'!$B$72,'2016 Kit List'!$E$72,"")))))))))))))))))</f>
        <v>14.5</v>
      </c>
      <c r="F328" s="54" t="str">
        <f t="shared" si="46"/>
        <v/>
      </c>
      <c r="G328" s="68" t="str">
        <f t="shared" si="50"/>
        <v>No</v>
      </c>
      <c r="H328" s="68">
        <f t="shared" si="51"/>
        <v>327</v>
      </c>
      <c r="I328" s="68" t="str">
        <f t="shared" si="47"/>
        <v/>
      </c>
      <c r="J328" s="68" t="str">
        <f t="shared" si="48"/>
        <v/>
      </c>
      <c r="K328" s="68" t="str">
        <f t="shared" si="49"/>
        <v/>
      </c>
    </row>
    <row r="329" spans="1:11" x14ac:dyDescent="0.3">
      <c r="A329" s="36" t="s">
        <v>68</v>
      </c>
      <c r="B329" s="36" t="s">
        <v>114</v>
      </c>
      <c r="C329" s="36" t="s">
        <v>42</v>
      </c>
      <c r="D329" s="53" t="str">
        <f>IF('2016 Kit List'!H32="","",'2016 Kit List'!H32)</f>
        <v/>
      </c>
      <c r="E329" s="54">
        <f>IF($A329='2016 Kit List'!$B$3,'2016 Kit List'!$E$3,IF($A329='2016 Kit List'!$B$4,'2016 Kit List'!$E$4,IF($A329='2016 Kit List'!$B$10,'2016 Kit List'!$E$10,IF($A329='2016 Kit List'!$B$16,'2016 Kit List'!$E$16,IF($A329='2016 Kit List'!$B$21,'2016 Kit List'!$E$21,IF($A329='2016 Kit List'!$B$25,'2016 Kit List'!$E$25,IF($A329='2016 Kit List'!$B$26,'2016 Kit List'!$E$26,IF($A329='2016 Kit List'!$B$31,'2016 Kit List'!$E$31,IF($A329='2016 Kit List'!$B$36,'2016 Kit List'!$E$36,IF($A329='2016 Kit List'!$B$42,'2016 Kit List'!$E$42,IF($A329='2016 Kit List'!$B$47,'2016 Kit List'!$E$47,IF($A329='2016 Kit List'!$B$52,'2016 Kit List'!$E$52,IF($A329='2016 Kit List'!$B$57,'2016 Kit List'!$E$57,IF($A329='2016 Kit List'!$B$64,'2016 Kit List'!$E$64,IF($A329='2016 Kit List'!$B$70,'2016 Kit List'!$E$70,IF($A329='2016 Kit List'!$B$71,'2016 Kit List'!$E$71,IF($A329='2016 Kit List'!$B$72,'2016 Kit List'!$E$72,"")))))))))))))))))</f>
        <v>14.5</v>
      </c>
      <c r="F329" s="54" t="str">
        <f t="shared" si="46"/>
        <v/>
      </c>
      <c r="G329" s="68" t="str">
        <f t="shared" si="50"/>
        <v>No</v>
      </c>
      <c r="H329" s="68">
        <f t="shared" si="51"/>
        <v>328</v>
      </c>
      <c r="I329" s="68" t="str">
        <f t="shared" si="47"/>
        <v/>
      </c>
      <c r="J329" s="68" t="str">
        <f t="shared" si="48"/>
        <v/>
      </c>
      <c r="K329" s="68" t="str">
        <f t="shared" si="49"/>
        <v/>
      </c>
    </row>
    <row r="330" spans="1:11" x14ac:dyDescent="0.3">
      <c r="A330" s="36" t="s">
        <v>68</v>
      </c>
      <c r="B330" s="36" t="s">
        <v>114</v>
      </c>
      <c r="C330" s="36" t="s">
        <v>73</v>
      </c>
      <c r="D330" s="53" t="str">
        <f>IF('2016 Kit List'!K32="","",'2016 Kit List'!K32)</f>
        <v/>
      </c>
      <c r="E330" s="54">
        <f>IF($A330='2016 Kit List'!$B$3,'2016 Kit List'!$E$3,IF($A330='2016 Kit List'!$B$4,'2016 Kit List'!$E$4,IF($A330='2016 Kit List'!$B$10,'2016 Kit List'!$E$10,IF($A330='2016 Kit List'!$B$16,'2016 Kit List'!$E$16,IF($A330='2016 Kit List'!$B$21,'2016 Kit List'!$E$21,IF($A330='2016 Kit List'!$B$25,'2016 Kit List'!$E$25,IF($A330='2016 Kit List'!$B$26,'2016 Kit List'!$E$26,IF($A330='2016 Kit List'!$B$31,'2016 Kit List'!$E$31,IF($A330='2016 Kit List'!$B$36,'2016 Kit List'!$E$36,IF($A330='2016 Kit List'!$B$42,'2016 Kit List'!$E$42,IF($A330='2016 Kit List'!$B$47,'2016 Kit List'!$E$47,IF($A330='2016 Kit List'!$B$52,'2016 Kit List'!$E$52,IF($A330='2016 Kit List'!$B$57,'2016 Kit List'!$E$57,IF($A330='2016 Kit List'!$B$64,'2016 Kit List'!$E$64,IF($A330='2016 Kit List'!$B$70,'2016 Kit List'!$E$70,IF($A330='2016 Kit List'!$B$71,'2016 Kit List'!$E$71,IF($A330='2016 Kit List'!$B$72,'2016 Kit List'!$E$72,"")))))))))))))))))</f>
        <v>14.5</v>
      </c>
      <c r="F330" s="54" t="str">
        <f t="shared" si="46"/>
        <v/>
      </c>
      <c r="G330" s="68" t="str">
        <f t="shared" si="50"/>
        <v>No</v>
      </c>
      <c r="H330" s="68">
        <f t="shared" si="51"/>
        <v>329</v>
      </c>
      <c r="I330" s="68" t="str">
        <f t="shared" si="47"/>
        <v/>
      </c>
      <c r="J330" s="68" t="str">
        <f t="shared" si="48"/>
        <v/>
      </c>
      <c r="K330" s="68" t="str">
        <f t="shared" si="49"/>
        <v/>
      </c>
    </row>
    <row r="331" spans="1:11" x14ac:dyDescent="0.3">
      <c r="A331" s="36" t="s">
        <v>68</v>
      </c>
      <c r="B331" s="36" t="s">
        <v>114</v>
      </c>
      <c r="C331" s="36" t="s">
        <v>74</v>
      </c>
      <c r="D331" s="53" t="str">
        <f>IF('2016 Kit List'!N32="","",'2016 Kit List'!N32)</f>
        <v/>
      </c>
      <c r="E331" s="54">
        <f>IF($A331='2016 Kit List'!$B$3,'2016 Kit List'!$E$3,IF($A331='2016 Kit List'!$B$4,'2016 Kit List'!$E$4,IF($A331='2016 Kit List'!$B$10,'2016 Kit List'!$E$10,IF($A331='2016 Kit List'!$B$16,'2016 Kit List'!$E$16,IF($A331='2016 Kit List'!$B$21,'2016 Kit List'!$E$21,IF($A331='2016 Kit List'!$B$25,'2016 Kit List'!$E$25,IF($A331='2016 Kit List'!$B$26,'2016 Kit List'!$E$26,IF($A331='2016 Kit List'!$B$31,'2016 Kit List'!$E$31,IF($A331='2016 Kit List'!$B$36,'2016 Kit List'!$E$36,IF($A331='2016 Kit List'!$B$42,'2016 Kit List'!$E$42,IF($A331='2016 Kit List'!$B$47,'2016 Kit List'!$E$47,IF($A331='2016 Kit List'!$B$52,'2016 Kit List'!$E$52,IF($A331='2016 Kit List'!$B$57,'2016 Kit List'!$E$57,IF($A331='2016 Kit List'!$B$64,'2016 Kit List'!$E$64,IF($A331='2016 Kit List'!$B$70,'2016 Kit List'!$E$70,IF($A331='2016 Kit List'!$B$71,'2016 Kit List'!$E$71,IF($A331='2016 Kit List'!$B$72,'2016 Kit List'!$E$72,"")))))))))))))))))</f>
        <v>14.5</v>
      </c>
      <c r="F331" s="54" t="str">
        <f t="shared" si="46"/>
        <v/>
      </c>
      <c r="G331" s="68" t="str">
        <f t="shared" si="50"/>
        <v>No</v>
      </c>
      <c r="H331" s="68">
        <f t="shared" si="51"/>
        <v>330</v>
      </c>
      <c r="I331" s="68" t="str">
        <f t="shared" si="47"/>
        <v/>
      </c>
      <c r="J331" s="68" t="str">
        <f t="shared" si="48"/>
        <v/>
      </c>
      <c r="K331" s="68" t="str">
        <f t="shared" si="49"/>
        <v/>
      </c>
    </row>
    <row r="332" spans="1:11" x14ac:dyDescent="0.3">
      <c r="A332" s="36" t="s">
        <v>68</v>
      </c>
      <c r="B332" s="36" t="s">
        <v>114</v>
      </c>
      <c r="C332" s="36" t="s">
        <v>47</v>
      </c>
      <c r="D332" s="53" t="str">
        <f>IF('2016 Kit List'!O32="","",'2016 Kit List'!O32)</f>
        <v/>
      </c>
      <c r="E332" s="54">
        <f>IF($A332='2016 Kit List'!$B$3,'2016 Kit List'!$E$3,IF($A332='2016 Kit List'!$B$4,'2016 Kit List'!$E$4,IF($A332='2016 Kit List'!$B$10,'2016 Kit List'!$E$10,IF($A332='2016 Kit List'!$B$16,'2016 Kit List'!$E$16,IF($A332='2016 Kit List'!$B$21,'2016 Kit List'!$E$21,IF($A332='2016 Kit List'!$B$25,'2016 Kit List'!$E$25,IF($A332='2016 Kit List'!$B$26,'2016 Kit List'!$E$26,IF($A332='2016 Kit List'!$B$31,'2016 Kit List'!$E$31,IF($A332='2016 Kit List'!$B$36,'2016 Kit List'!$E$36,IF($A332='2016 Kit List'!$B$42,'2016 Kit List'!$E$42,IF($A332='2016 Kit List'!$B$47,'2016 Kit List'!$E$47,IF($A332='2016 Kit List'!$B$52,'2016 Kit List'!$E$52,IF($A332='2016 Kit List'!$B$57,'2016 Kit List'!$E$57,IF($A332='2016 Kit List'!$B$64,'2016 Kit List'!$E$64,IF($A332='2016 Kit List'!$B$70,'2016 Kit List'!$E$70,IF($A332='2016 Kit List'!$B$71,'2016 Kit List'!$E$71,IF($A332='2016 Kit List'!$B$72,'2016 Kit List'!$E$72,"")))))))))))))))))</f>
        <v>14.5</v>
      </c>
      <c r="F332" s="54" t="str">
        <f t="shared" si="46"/>
        <v/>
      </c>
      <c r="G332" s="68" t="str">
        <f t="shared" si="50"/>
        <v>No</v>
      </c>
      <c r="H332" s="68">
        <f t="shared" si="51"/>
        <v>331</v>
      </c>
      <c r="I332" s="68" t="str">
        <f t="shared" si="47"/>
        <v/>
      </c>
      <c r="J332" s="68" t="str">
        <f t="shared" si="48"/>
        <v/>
      </c>
      <c r="K332" s="68" t="str">
        <f t="shared" si="49"/>
        <v/>
      </c>
    </row>
    <row r="333" spans="1:11" x14ac:dyDescent="0.3">
      <c r="A333" s="36" t="s">
        <v>68</v>
      </c>
      <c r="B333" s="36" t="s">
        <v>114</v>
      </c>
      <c r="C333" s="36" t="s">
        <v>52</v>
      </c>
      <c r="D333" s="53" t="str">
        <f>IF('2016 Kit List'!R32="","",'2016 Kit List'!R32)</f>
        <v/>
      </c>
      <c r="E333" s="54">
        <f>IF($A333='2016 Kit List'!$B$3,'2016 Kit List'!$E$3,IF($A333='2016 Kit List'!$B$4,'2016 Kit List'!$E$4,IF($A333='2016 Kit List'!$B$10,'2016 Kit List'!$E$10,IF($A333='2016 Kit List'!$B$16,'2016 Kit List'!$E$16,IF($A333='2016 Kit List'!$B$21,'2016 Kit List'!$E$21,IF($A333='2016 Kit List'!$B$25,'2016 Kit List'!$E$25,IF($A333='2016 Kit List'!$B$26,'2016 Kit List'!$E$26,IF($A333='2016 Kit List'!$B$31,'2016 Kit List'!$E$31,IF($A333='2016 Kit List'!$B$36,'2016 Kit List'!$E$36,IF($A333='2016 Kit List'!$B$42,'2016 Kit List'!$E$42,IF($A333='2016 Kit List'!$B$47,'2016 Kit List'!$E$47,IF($A333='2016 Kit List'!$B$52,'2016 Kit List'!$E$52,IF($A333='2016 Kit List'!$B$57,'2016 Kit List'!$E$57,IF($A333='2016 Kit List'!$B$64,'2016 Kit List'!$E$64,IF($A333='2016 Kit List'!$B$70,'2016 Kit List'!$E$70,IF($A333='2016 Kit List'!$B$71,'2016 Kit List'!$E$71,IF($A333='2016 Kit List'!$B$72,'2016 Kit List'!$E$72,"")))))))))))))))))</f>
        <v>14.5</v>
      </c>
      <c r="F333" s="54" t="str">
        <f t="shared" si="46"/>
        <v/>
      </c>
      <c r="G333" s="68" t="str">
        <f t="shared" si="50"/>
        <v>No</v>
      </c>
      <c r="H333" s="68">
        <f t="shared" si="51"/>
        <v>332</v>
      </c>
      <c r="I333" s="68" t="str">
        <f t="shared" si="47"/>
        <v/>
      </c>
      <c r="J333" s="68" t="str">
        <f t="shared" si="48"/>
        <v/>
      </c>
      <c r="K333" s="68" t="str">
        <f t="shared" si="49"/>
        <v/>
      </c>
    </row>
    <row r="334" spans="1:11" x14ac:dyDescent="0.3">
      <c r="A334" s="36" t="s">
        <v>68</v>
      </c>
      <c r="B334" s="36" t="s">
        <v>114</v>
      </c>
      <c r="C334" s="36" t="s">
        <v>54</v>
      </c>
      <c r="D334" s="53" t="str">
        <f>IF('2016 Kit List'!V32="","",'2016 Kit List'!V32)</f>
        <v/>
      </c>
      <c r="E334" s="54">
        <f>IF($A334='2016 Kit List'!$B$3,'2016 Kit List'!$E$3,IF($A334='2016 Kit List'!$B$4,'2016 Kit List'!$E$4,IF($A334='2016 Kit List'!$B$10,'2016 Kit List'!$E$10,IF($A334='2016 Kit List'!$B$16,'2016 Kit List'!$E$16,IF($A334='2016 Kit List'!$B$21,'2016 Kit List'!$E$21,IF($A334='2016 Kit List'!$B$25,'2016 Kit List'!$E$25,IF($A334='2016 Kit List'!$B$26,'2016 Kit List'!$E$26,IF($A334='2016 Kit List'!$B$31,'2016 Kit List'!$E$31,IF($A334='2016 Kit List'!$B$36,'2016 Kit List'!$E$36,IF($A334='2016 Kit List'!$B$42,'2016 Kit List'!$E$42,IF($A334='2016 Kit List'!$B$47,'2016 Kit List'!$E$47,IF($A334='2016 Kit List'!$B$52,'2016 Kit List'!$E$52,IF($A334='2016 Kit List'!$B$57,'2016 Kit List'!$E$57,IF($A334='2016 Kit List'!$B$64,'2016 Kit List'!$E$64,IF($A334='2016 Kit List'!$B$70,'2016 Kit List'!$E$70,IF($A334='2016 Kit List'!$B$71,'2016 Kit List'!$E$71,IF($A334='2016 Kit List'!$B$72,'2016 Kit List'!$E$72,"")))))))))))))))))</f>
        <v>14.5</v>
      </c>
      <c r="F334" s="54" t="str">
        <f t="shared" si="46"/>
        <v/>
      </c>
      <c r="G334" s="68" t="str">
        <f t="shared" si="50"/>
        <v>No</v>
      </c>
      <c r="H334" s="68">
        <f t="shared" si="51"/>
        <v>333</v>
      </c>
      <c r="I334" s="68" t="str">
        <f t="shared" si="47"/>
        <v/>
      </c>
      <c r="J334" s="68" t="str">
        <f t="shared" si="48"/>
        <v/>
      </c>
      <c r="K334" s="68" t="str">
        <f t="shared" si="49"/>
        <v/>
      </c>
    </row>
    <row r="335" spans="1:11" x14ac:dyDescent="0.3">
      <c r="A335" s="36" t="s">
        <v>68</v>
      </c>
      <c r="B335" s="36" t="s">
        <v>114</v>
      </c>
      <c r="C335" s="36" t="s">
        <v>44</v>
      </c>
      <c r="D335" s="53" t="str">
        <f>IF('2016 Kit List'!Y32="","",'2016 Kit List'!Y32)</f>
        <v/>
      </c>
      <c r="E335" s="54">
        <f>IF($A335='2016 Kit List'!$B$3,'2016 Kit List'!$E$3,IF($A335='2016 Kit List'!$B$4,'2016 Kit List'!$E$4,IF($A335='2016 Kit List'!$B$10,'2016 Kit List'!$E$10,IF($A335='2016 Kit List'!$B$16,'2016 Kit List'!$E$16,IF($A335='2016 Kit List'!$B$21,'2016 Kit List'!$E$21,IF($A335='2016 Kit List'!$B$25,'2016 Kit List'!$E$25,IF($A335='2016 Kit List'!$B$26,'2016 Kit List'!$E$26,IF($A335='2016 Kit List'!$B$31,'2016 Kit List'!$E$31,IF($A335='2016 Kit List'!$B$36,'2016 Kit List'!$E$36,IF($A335='2016 Kit List'!$B$42,'2016 Kit List'!$E$42,IF($A335='2016 Kit List'!$B$47,'2016 Kit List'!$E$47,IF($A335='2016 Kit List'!$B$52,'2016 Kit List'!$E$52,IF($A335='2016 Kit List'!$B$57,'2016 Kit List'!$E$57,IF($A335='2016 Kit List'!$B$64,'2016 Kit List'!$E$64,IF($A335='2016 Kit List'!$B$70,'2016 Kit List'!$E$70,IF($A335='2016 Kit List'!$B$71,'2016 Kit List'!$E$71,IF($A335='2016 Kit List'!$B$72,'2016 Kit List'!$E$72,"")))))))))))))))))</f>
        <v>14.5</v>
      </c>
      <c r="F335" s="54" t="str">
        <f t="shared" si="46"/>
        <v/>
      </c>
      <c r="G335" s="68" t="str">
        <f t="shared" si="50"/>
        <v>No</v>
      </c>
      <c r="H335" s="68">
        <f t="shared" si="51"/>
        <v>334</v>
      </c>
      <c r="I335" s="68" t="str">
        <f t="shared" si="47"/>
        <v/>
      </c>
      <c r="J335" s="68" t="str">
        <f t="shared" si="48"/>
        <v/>
      </c>
      <c r="K335" s="68" t="str">
        <f t="shared" si="49"/>
        <v/>
      </c>
    </row>
    <row r="336" spans="1:11" x14ac:dyDescent="0.3">
      <c r="A336" s="36" t="s">
        <v>68</v>
      </c>
      <c r="B336" s="36" t="s">
        <v>114</v>
      </c>
      <c r="C336" s="36" t="s">
        <v>60</v>
      </c>
      <c r="D336" s="53" t="str">
        <f>IF('2016 Kit List'!Z32="","",'2016 Kit List'!Z32)</f>
        <v/>
      </c>
      <c r="E336" s="54">
        <f>IF($A336='2016 Kit List'!$B$3,'2016 Kit List'!$E$3,IF($A336='2016 Kit List'!$B$4,'2016 Kit List'!$E$4,IF($A336='2016 Kit List'!$B$10,'2016 Kit List'!$E$10,IF($A336='2016 Kit List'!$B$16,'2016 Kit List'!$E$16,IF($A336='2016 Kit List'!$B$21,'2016 Kit List'!$E$21,IF($A336='2016 Kit List'!$B$25,'2016 Kit List'!$E$25,IF($A336='2016 Kit List'!$B$26,'2016 Kit List'!$E$26,IF($A336='2016 Kit List'!$B$31,'2016 Kit List'!$E$31,IF($A336='2016 Kit List'!$B$36,'2016 Kit List'!$E$36,IF($A336='2016 Kit List'!$B$42,'2016 Kit List'!$E$42,IF($A336='2016 Kit List'!$B$47,'2016 Kit List'!$E$47,IF($A336='2016 Kit List'!$B$52,'2016 Kit List'!$E$52,IF($A336='2016 Kit List'!$B$57,'2016 Kit List'!$E$57,IF($A336='2016 Kit List'!$B$64,'2016 Kit List'!$E$64,IF($A336='2016 Kit List'!$B$70,'2016 Kit List'!$E$70,IF($A336='2016 Kit List'!$B$71,'2016 Kit List'!$E$71,IF($A336='2016 Kit List'!$B$72,'2016 Kit List'!$E$72,"")))))))))))))))))</f>
        <v>14.5</v>
      </c>
      <c r="F336" s="54" t="str">
        <f t="shared" si="46"/>
        <v/>
      </c>
      <c r="G336" s="68" t="str">
        <f t="shared" si="50"/>
        <v>No</v>
      </c>
      <c r="H336" s="68">
        <f t="shared" si="51"/>
        <v>335</v>
      </c>
      <c r="I336" s="68" t="str">
        <f t="shared" si="47"/>
        <v/>
      </c>
      <c r="J336" s="68" t="str">
        <f t="shared" si="48"/>
        <v/>
      </c>
      <c r="K336" s="68" t="str">
        <f t="shared" si="49"/>
        <v/>
      </c>
    </row>
    <row r="337" spans="1:11" x14ac:dyDescent="0.3">
      <c r="A337" s="36" t="s">
        <v>68</v>
      </c>
      <c r="B337" s="36" t="s">
        <v>114</v>
      </c>
      <c r="C337" s="36" t="s">
        <v>43</v>
      </c>
      <c r="D337" s="53" t="str">
        <f>IF('2016 Kit List'!AP32="","",'2016 Kit List'!AP32)</f>
        <v/>
      </c>
      <c r="E337" s="54">
        <f>IF($A337='2016 Kit List'!$B$3,'2016 Kit List'!$E$3,IF($A337='2016 Kit List'!$B$4,'2016 Kit List'!$E$4,IF($A337='2016 Kit List'!$B$10,'2016 Kit List'!$E$10,IF($A337='2016 Kit List'!$B$16,'2016 Kit List'!$E$16,IF($A337='2016 Kit List'!$B$21,'2016 Kit List'!$E$21,IF($A337='2016 Kit List'!$B$25,'2016 Kit List'!$E$25,IF($A337='2016 Kit List'!$B$26,'2016 Kit List'!$E$26,IF($A337='2016 Kit List'!$B$31,'2016 Kit List'!$E$31,IF($A337='2016 Kit List'!$B$36,'2016 Kit List'!$E$36,IF($A337='2016 Kit List'!$B$42,'2016 Kit List'!$E$42,IF($A337='2016 Kit List'!$B$47,'2016 Kit List'!$E$47,IF($A337='2016 Kit List'!$B$52,'2016 Kit List'!$E$52,IF($A337='2016 Kit List'!$B$57,'2016 Kit List'!$E$57,IF($A337='2016 Kit List'!$B$64,'2016 Kit List'!$E$64,IF($A337='2016 Kit List'!$B$70,'2016 Kit List'!$E$70,IF($A337='2016 Kit List'!$B$71,'2016 Kit List'!$E$71,IF($A337='2016 Kit List'!$B$72,'2016 Kit List'!$E$72,"")))))))))))))))))</f>
        <v>14.5</v>
      </c>
      <c r="F337" s="54" t="str">
        <f t="shared" si="46"/>
        <v/>
      </c>
      <c r="G337" s="68" t="str">
        <f t="shared" si="50"/>
        <v>No</v>
      </c>
      <c r="H337" s="68">
        <f t="shared" si="51"/>
        <v>336</v>
      </c>
      <c r="I337" s="68" t="str">
        <f t="shared" si="47"/>
        <v/>
      </c>
      <c r="J337" s="68" t="str">
        <f t="shared" si="48"/>
        <v/>
      </c>
      <c r="K337" s="68" t="str">
        <f t="shared" si="49"/>
        <v/>
      </c>
    </row>
    <row r="338" spans="1:11" x14ac:dyDescent="0.3">
      <c r="A338" s="36" t="s">
        <v>68</v>
      </c>
      <c r="B338" s="36" t="s">
        <v>114</v>
      </c>
      <c r="C338" s="36" t="s">
        <v>50</v>
      </c>
      <c r="D338" s="53" t="str">
        <f>IF('2016 Kit List'!AQ32="","",'2016 Kit List'!AQ32)</f>
        <v/>
      </c>
      <c r="E338" s="54">
        <f>IF($A338='2016 Kit List'!$B$3,'2016 Kit List'!$E$3,IF($A338='2016 Kit List'!$B$4,'2016 Kit List'!$E$4,IF($A338='2016 Kit List'!$B$10,'2016 Kit List'!$E$10,IF($A338='2016 Kit List'!$B$16,'2016 Kit List'!$E$16,IF($A338='2016 Kit List'!$B$21,'2016 Kit List'!$E$21,IF($A338='2016 Kit List'!$B$25,'2016 Kit List'!$E$25,IF($A338='2016 Kit List'!$B$26,'2016 Kit List'!$E$26,IF($A338='2016 Kit List'!$B$31,'2016 Kit List'!$E$31,IF($A338='2016 Kit List'!$B$36,'2016 Kit List'!$E$36,IF($A338='2016 Kit List'!$B$42,'2016 Kit List'!$E$42,IF($A338='2016 Kit List'!$B$47,'2016 Kit List'!$E$47,IF($A338='2016 Kit List'!$B$52,'2016 Kit List'!$E$52,IF($A338='2016 Kit List'!$B$57,'2016 Kit List'!$E$57,IF($A338='2016 Kit List'!$B$64,'2016 Kit List'!$E$64,IF($A338='2016 Kit List'!$B$70,'2016 Kit List'!$E$70,IF($A338='2016 Kit List'!$B$71,'2016 Kit List'!$E$71,IF($A338='2016 Kit List'!$B$72,'2016 Kit List'!$E$72,"")))))))))))))))))</f>
        <v>14.5</v>
      </c>
      <c r="F338" s="54" t="str">
        <f t="shared" si="46"/>
        <v/>
      </c>
      <c r="G338" s="68" t="str">
        <f t="shared" si="50"/>
        <v>No</v>
      </c>
      <c r="H338" s="68">
        <f t="shared" si="51"/>
        <v>337</v>
      </c>
      <c r="I338" s="68" t="str">
        <f t="shared" si="47"/>
        <v/>
      </c>
      <c r="J338" s="68" t="str">
        <f t="shared" si="48"/>
        <v/>
      </c>
      <c r="K338" s="68" t="str">
        <f t="shared" si="49"/>
        <v/>
      </c>
    </row>
    <row r="339" spans="1:11" x14ac:dyDescent="0.3">
      <c r="A339" s="36" t="s">
        <v>68</v>
      </c>
      <c r="B339" s="36" t="s">
        <v>115</v>
      </c>
      <c r="C339" s="36" t="s">
        <v>42</v>
      </c>
      <c r="D339" s="53" t="str">
        <f>IF('2016 Kit List'!H33="","",'2016 Kit List'!H33)</f>
        <v/>
      </c>
      <c r="E339" s="54">
        <f>IF($A339='2016 Kit List'!$B$3,'2016 Kit List'!$E$3,IF($A339='2016 Kit List'!$B$4,'2016 Kit List'!$E$4,IF($A339='2016 Kit List'!$B$10,'2016 Kit List'!$E$10,IF($A339='2016 Kit List'!$B$16,'2016 Kit List'!$E$16,IF($A339='2016 Kit List'!$B$21,'2016 Kit List'!$E$21,IF($A339='2016 Kit List'!$B$25,'2016 Kit List'!$E$25,IF($A339='2016 Kit List'!$B$26,'2016 Kit List'!$E$26,IF($A339='2016 Kit List'!$B$31,'2016 Kit List'!$E$31,IF($A339='2016 Kit List'!$B$36,'2016 Kit List'!$E$36,IF($A339='2016 Kit List'!$B$42,'2016 Kit List'!$E$42,IF($A339='2016 Kit List'!$B$47,'2016 Kit List'!$E$47,IF($A339='2016 Kit List'!$B$52,'2016 Kit List'!$E$52,IF($A339='2016 Kit List'!$B$57,'2016 Kit List'!$E$57,IF($A339='2016 Kit List'!$B$64,'2016 Kit List'!$E$64,IF($A339='2016 Kit List'!$B$70,'2016 Kit List'!$E$70,IF($A339='2016 Kit List'!$B$71,'2016 Kit List'!$E$71,IF($A339='2016 Kit List'!$B$72,'2016 Kit List'!$E$72,"")))))))))))))))))</f>
        <v>14.5</v>
      </c>
      <c r="F339" s="54" t="str">
        <f t="shared" si="46"/>
        <v/>
      </c>
      <c r="G339" s="68" t="str">
        <f t="shared" si="50"/>
        <v>No</v>
      </c>
      <c r="H339" s="68">
        <f t="shared" si="51"/>
        <v>338</v>
      </c>
      <c r="I339" s="68" t="str">
        <f t="shared" si="47"/>
        <v/>
      </c>
      <c r="J339" s="68" t="str">
        <f t="shared" si="48"/>
        <v/>
      </c>
      <c r="K339" s="68" t="str">
        <f t="shared" si="49"/>
        <v/>
      </c>
    </row>
    <row r="340" spans="1:11" x14ac:dyDescent="0.3">
      <c r="A340" s="36" t="s">
        <v>68</v>
      </c>
      <c r="B340" s="36" t="s">
        <v>115</v>
      </c>
      <c r="C340" s="36" t="s">
        <v>73</v>
      </c>
      <c r="D340" s="53" t="str">
        <f>IF('2016 Kit List'!K33="","",'2016 Kit List'!K33)</f>
        <v/>
      </c>
      <c r="E340" s="54">
        <f>IF($A340='2016 Kit List'!$B$3,'2016 Kit List'!$E$3,IF($A340='2016 Kit List'!$B$4,'2016 Kit List'!$E$4,IF($A340='2016 Kit List'!$B$10,'2016 Kit List'!$E$10,IF($A340='2016 Kit List'!$B$16,'2016 Kit List'!$E$16,IF($A340='2016 Kit List'!$B$21,'2016 Kit List'!$E$21,IF($A340='2016 Kit List'!$B$25,'2016 Kit List'!$E$25,IF($A340='2016 Kit List'!$B$26,'2016 Kit List'!$E$26,IF($A340='2016 Kit List'!$B$31,'2016 Kit List'!$E$31,IF($A340='2016 Kit List'!$B$36,'2016 Kit List'!$E$36,IF($A340='2016 Kit List'!$B$42,'2016 Kit List'!$E$42,IF($A340='2016 Kit List'!$B$47,'2016 Kit List'!$E$47,IF($A340='2016 Kit List'!$B$52,'2016 Kit List'!$E$52,IF($A340='2016 Kit List'!$B$57,'2016 Kit List'!$E$57,IF($A340='2016 Kit List'!$B$64,'2016 Kit List'!$E$64,IF($A340='2016 Kit List'!$B$70,'2016 Kit List'!$E$70,IF($A340='2016 Kit List'!$B$71,'2016 Kit List'!$E$71,IF($A340='2016 Kit List'!$B$72,'2016 Kit List'!$E$72,"")))))))))))))))))</f>
        <v>14.5</v>
      </c>
      <c r="F340" s="54" t="str">
        <f t="shared" si="46"/>
        <v/>
      </c>
      <c r="G340" s="68" t="str">
        <f t="shared" si="50"/>
        <v>No</v>
      </c>
      <c r="H340" s="68">
        <f t="shared" si="51"/>
        <v>339</v>
      </c>
      <c r="I340" s="68" t="str">
        <f t="shared" si="47"/>
        <v/>
      </c>
      <c r="J340" s="68" t="str">
        <f t="shared" si="48"/>
        <v/>
      </c>
      <c r="K340" s="68" t="str">
        <f t="shared" si="49"/>
        <v/>
      </c>
    </row>
    <row r="341" spans="1:11" x14ac:dyDescent="0.3">
      <c r="A341" s="36" t="s">
        <v>68</v>
      </c>
      <c r="B341" s="36" t="s">
        <v>115</v>
      </c>
      <c r="C341" s="36" t="s">
        <v>74</v>
      </c>
      <c r="D341" s="53" t="str">
        <f>IF('2016 Kit List'!N33="","",'2016 Kit List'!N33)</f>
        <v/>
      </c>
      <c r="E341" s="54">
        <f>IF($A341='2016 Kit List'!$B$3,'2016 Kit List'!$E$3,IF($A341='2016 Kit List'!$B$4,'2016 Kit List'!$E$4,IF($A341='2016 Kit List'!$B$10,'2016 Kit List'!$E$10,IF($A341='2016 Kit List'!$B$16,'2016 Kit List'!$E$16,IF($A341='2016 Kit List'!$B$21,'2016 Kit List'!$E$21,IF($A341='2016 Kit List'!$B$25,'2016 Kit List'!$E$25,IF($A341='2016 Kit List'!$B$26,'2016 Kit List'!$E$26,IF($A341='2016 Kit List'!$B$31,'2016 Kit List'!$E$31,IF($A341='2016 Kit List'!$B$36,'2016 Kit List'!$E$36,IF($A341='2016 Kit List'!$B$42,'2016 Kit List'!$E$42,IF($A341='2016 Kit List'!$B$47,'2016 Kit List'!$E$47,IF($A341='2016 Kit List'!$B$52,'2016 Kit List'!$E$52,IF($A341='2016 Kit List'!$B$57,'2016 Kit List'!$E$57,IF($A341='2016 Kit List'!$B$64,'2016 Kit List'!$E$64,IF($A341='2016 Kit List'!$B$70,'2016 Kit List'!$E$70,IF($A341='2016 Kit List'!$B$71,'2016 Kit List'!$E$71,IF($A341='2016 Kit List'!$B$72,'2016 Kit List'!$E$72,"")))))))))))))))))</f>
        <v>14.5</v>
      </c>
      <c r="F341" s="54" t="str">
        <f t="shared" si="46"/>
        <v/>
      </c>
      <c r="G341" s="68" t="str">
        <f t="shared" si="50"/>
        <v>No</v>
      </c>
      <c r="H341" s="68">
        <f t="shared" si="51"/>
        <v>340</v>
      </c>
      <c r="I341" s="68" t="str">
        <f t="shared" si="47"/>
        <v/>
      </c>
      <c r="J341" s="68" t="str">
        <f t="shared" si="48"/>
        <v/>
      </c>
      <c r="K341" s="68" t="str">
        <f t="shared" si="49"/>
        <v/>
      </c>
    </row>
    <row r="342" spans="1:11" x14ac:dyDescent="0.3">
      <c r="A342" s="36" t="s">
        <v>68</v>
      </c>
      <c r="B342" s="36" t="s">
        <v>115</v>
      </c>
      <c r="C342" s="36" t="s">
        <v>47</v>
      </c>
      <c r="D342" s="53" t="str">
        <f>IF('2016 Kit List'!O33="","",'2016 Kit List'!O33)</f>
        <v/>
      </c>
      <c r="E342" s="54">
        <f>IF($A342='2016 Kit List'!$B$3,'2016 Kit List'!$E$3,IF($A342='2016 Kit List'!$B$4,'2016 Kit List'!$E$4,IF($A342='2016 Kit List'!$B$10,'2016 Kit List'!$E$10,IF($A342='2016 Kit List'!$B$16,'2016 Kit List'!$E$16,IF($A342='2016 Kit List'!$B$21,'2016 Kit List'!$E$21,IF($A342='2016 Kit List'!$B$25,'2016 Kit List'!$E$25,IF($A342='2016 Kit List'!$B$26,'2016 Kit List'!$E$26,IF($A342='2016 Kit List'!$B$31,'2016 Kit List'!$E$31,IF($A342='2016 Kit List'!$B$36,'2016 Kit List'!$E$36,IF($A342='2016 Kit List'!$B$42,'2016 Kit List'!$E$42,IF($A342='2016 Kit List'!$B$47,'2016 Kit List'!$E$47,IF($A342='2016 Kit List'!$B$52,'2016 Kit List'!$E$52,IF($A342='2016 Kit List'!$B$57,'2016 Kit List'!$E$57,IF($A342='2016 Kit List'!$B$64,'2016 Kit List'!$E$64,IF($A342='2016 Kit List'!$B$70,'2016 Kit List'!$E$70,IF($A342='2016 Kit List'!$B$71,'2016 Kit List'!$E$71,IF($A342='2016 Kit List'!$B$72,'2016 Kit List'!$E$72,"")))))))))))))))))</f>
        <v>14.5</v>
      </c>
      <c r="F342" s="54" t="str">
        <f t="shared" si="46"/>
        <v/>
      </c>
      <c r="G342" s="68" t="str">
        <f t="shared" si="50"/>
        <v>No</v>
      </c>
      <c r="H342" s="68">
        <f t="shared" si="51"/>
        <v>341</v>
      </c>
      <c r="I342" s="68" t="str">
        <f t="shared" si="47"/>
        <v/>
      </c>
      <c r="J342" s="68" t="str">
        <f t="shared" si="48"/>
        <v/>
      </c>
      <c r="K342" s="68" t="str">
        <f t="shared" si="49"/>
        <v/>
      </c>
    </row>
    <row r="343" spans="1:11" x14ac:dyDescent="0.3">
      <c r="A343" s="36" t="s">
        <v>68</v>
      </c>
      <c r="B343" s="36" t="s">
        <v>115</v>
      </c>
      <c r="C343" s="36" t="s">
        <v>52</v>
      </c>
      <c r="D343" s="53" t="str">
        <f>IF('2016 Kit List'!R33="","",'2016 Kit List'!R33)</f>
        <v/>
      </c>
      <c r="E343" s="54">
        <f>IF($A343='2016 Kit List'!$B$3,'2016 Kit List'!$E$3,IF($A343='2016 Kit List'!$B$4,'2016 Kit List'!$E$4,IF($A343='2016 Kit List'!$B$10,'2016 Kit List'!$E$10,IF($A343='2016 Kit List'!$B$16,'2016 Kit List'!$E$16,IF($A343='2016 Kit List'!$B$21,'2016 Kit List'!$E$21,IF($A343='2016 Kit List'!$B$25,'2016 Kit List'!$E$25,IF($A343='2016 Kit List'!$B$26,'2016 Kit List'!$E$26,IF($A343='2016 Kit List'!$B$31,'2016 Kit List'!$E$31,IF($A343='2016 Kit List'!$B$36,'2016 Kit List'!$E$36,IF($A343='2016 Kit List'!$B$42,'2016 Kit List'!$E$42,IF($A343='2016 Kit List'!$B$47,'2016 Kit List'!$E$47,IF($A343='2016 Kit List'!$B$52,'2016 Kit List'!$E$52,IF($A343='2016 Kit List'!$B$57,'2016 Kit List'!$E$57,IF($A343='2016 Kit List'!$B$64,'2016 Kit List'!$E$64,IF($A343='2016 Kit List'!$B$70,'2016 Kit List'!$E$70,IF($A343='2016 Kit List'!$B$71,'2016 Kit List'!$E$71,IF($A343='2016 Kit List'!$B$72,'2016 Kit List'!$E$72,"")))))))))))))))))</f>
        <v>14.5</v>
      </c>
      <c r="F343" s="54" t="str">
        <f t="shared" si="46"/>
        <v/>
      </c>
      <c r="G343" s="68" t="str">
        <f t="shared" si="50"/>
        <v>No</v>
      </c>
      <c r="H343" s="68">
        <f t="shared" si="51"/>
        <v>342</v>
      </c>
      <c r="I343" s="68" t="str">
        <f t="shared" si="47"/>
        <v/>
      </c>
      <c r="J343" s="68" t="str">
        <f t="shared" si="48"/>
        <v/>
      </c>
      <c r="K343" s="68" t="str">
        <f t="shared" si="49"/>
        <v/>
      </c>
    </row>
    <row r="344" spans="1:11" x14ac:dyDescent="0.3">
      <c r="A344" s="36" t="s">
        <v>68</v>
      </c>
      <c r="B344" s="36" t="s">
        <v>115</v>
      </c>
      <c r="C344" s="36" t="s">
        <v>54</v>
      </c>
      <c r="D344" s="53" t="str">
        <f>IF('2016 Kit List'!V33="","",'2016 Kit List'!V33)</f>
        <v/>
      </c>
      <c r="E344" s="54">
        <f>IF($A344='2016 Kit List'!$B$3,'2016 Kit List'!$E$3,IF($A344='2016 Kit List'!$B$4,'2016 Kit List'!$E$4,IF($A344='2016 Kit List'!$B$10,'2016 Kit List'!$E$10,IF($A344='2016 Kit List'!$B$16,'2016 Kit List'!$E$16,IF($A344='2016 Kit List'!$B$21,'2016 Kit List'!$E$21,IF($A344='2016 Kit List'!$B$25,'2016 Kit List'!$E$25,IF($A344='2016 Kit List'!$B$26,'2016 Kit List'!$E$26,IF($A344='2016 Kit List'!$B$31,'2016 Kit List'!$E$31,IF($A344='2016 Kit List'!$B$36,'2016 Kit List'!$E$36,IF($A344='2016 Kit List'!$B$42,'2016 Kit List'!$E$42,IF($A344='2016 Kit List'!$B$47,'2016 Kit List'!$E$47,IF($A344='2016 Kit List'!$B$52,'2016 Kit List'!$E$52,IF($A344='2016 Kit List'!$B$57,'2016 Kit List'!$E$57,IF($A344='2016 Kit List'!$B$64,'2016 Kit List'!$E$64,IF($A344='2016 Kit List'!$B$70,'2016 Kit List'!$E$70,IF($A344='2016 Kit List'!$B$71,'2016 Kit List'!$E$71,IF($A344='2016 Kit List'!$B$72,'2016 Kit List'!$E$72,"")))))))))))))))))</f>
        <v>14.5</v>
      </c>
      <c r="F344" s="54" t="str">
        <f t="shared" si="46"/>
        <v/>
      </c>
      <c r="G344" s="68" t="str">
        <f t="shared" si="50"/>
        <v>No</v>
      </c>
      <c r="H344" s="68">
        <f t="shared" si="51"/>
        <v>343</v>
      </c>
      <c r="I344" s="68" t="str">
        <f t="shared" si="47"/>
        <v/>
      </c>
      <c r="J344" s="68" t="str">
        <f t="shared" si="48"/>
        <v/>
      </c>
      <c r="K344" s="68" t="str">
        <f t="shared" si="49"/>
        <v/>
      </c>
    </row>
    <row r="345" spans="1:11" x14ac:dyDescent="0.3">
      <c r="A345" s="36" t="s">
        <v>68</v>
      </c>
      <c r="B345" s="36" t="s">
        <v>115</v>
      </c>
      <c r="C345" s="36" t="s">
        <v>44</v>
      </c>
      <c r="D345" s="53" t="str">
        <f>IF('2016 Kit List'!Y33="","",'2016 Kit List'!Y33)</f>
        <v/>
      </c>
      <c r="E345" s="54">
        <f>IF($A345='2016 Kit List'!$B$3,'2016 Kit List'!$E$3,IF($A345='2016 Kit List'!$B$4,'2016 Kit List'!$E$4,IF($A345='2016 Kit List'!$B$10,'2016 Kit List'!$E$10,IF($A345='2016 Kit List'!$B$16,'2016 Kit List'!$E$16,IF($A345='2016 Kit List'!$B$21,'2016 Kit List'!$E$21,IF($A345='2016 Kit List'!$B$25,'2016 Kit List'!$E$25,IF($A345='2016 Kit List'!$B$26,'2016 Kit List'!$E$26,IF($A345='2016 Kit List'!$B$31,'2016 Kit List'!$E$31,IF($A345='2016 Kit List'!$B$36,'2016 Kit List'!$E$36,IF($A345='2016 Kit List'!$B$42,'2016 Kit List'!$E$42,IF($A345='2016 Kit List'!$B$47,'2016 Kit List'!$E$47,IF($A345='2016 Kit List'!$B$52,'2016 Kit List'!$E$52,IF($A345='2016 Kit List'!$B$57,'2016 Kit List'!$E$57,IF($A345='2016 Kit List'!$B$64,'2016 Kit List'!$E$64,IF($A345='2016 Kit List'!$B$70,'2016 Kit List'!$E$70,IF($A345='2016 Kit List'!$B$71,'2016 Kit List'!$E$71,IF($A345='2016 Kit List'!$B$72,'2016 Kit List'!$E$72,"")))))))))))))))))</f>
        <v>14.5</v>
      </c>
      <c r="F345" s="54" t="str">
        <f t="shared" si="46"/>
        <v/>
      </c>
      <c r="G345" s="68" t="str">
        <f t="shared" si="50"/>
        <v>No</v>
      </c>
      <c r="H345" s="68">
        <f t="shared" si="51"/>
        <v>344</v>
      </c>
      <c r="I345" s="68" t="str">
        <f t="shared" si="47"/>
        <v/>
      </c>
      <c r="J345" s="68" t="str">
        <f t="shared" si="48"/>
        <v/>
      </c>
      <c r="K345" s="68" t="str">
        <f t="shared" si="49"/>
        <v/>
      </c>
    </row>
    <row r="346" spans="1:11" x14ac:dyDescent="0.3">
      <c r="A346" s="36" t="s">
        <v>68</v>
      </c>
      <c r="B346" s="36" t="s">
        <v>115</v>
      </c>
      <c r="C346" s="36" t="s">
        <v>60</v>
      </c>
      <c r="D346" s="53" t="str">
        <f>IF('2016 Kit List'!Z33="","",'2016 Kit List'!Z33)</f>
        <v/>
      </c>
      <c r="E346" s="54">
        <f>IF($A346='2016 Kit List'!$B$3,'2016 Kit List'!$E$3,IF($A346='2016 Kit List'!$B$4,'2016 Kit List'!$E$4,IF($A346='2016 Kit List'!$B$10,'2016 Kit List'!$E$10,IF($A346='2016 Kit List'!$B$16,'2016 Kit List'!$E$16,IF($A346='2016 Kit List'!$B$21,'2016 Kit List'!$E$21,IF($A346='2016 Kit List'!$B$25,'2016 Kit List'!$E$25,IF($A346='2016 Kit List'!$B$26,'2016 Kit List'!$E$26,IF($A346='2016 Kit List'!$B$31,'2016 Kit List'!$E$31,IF($A346='2016 Kit List'!$B$36,'2016 Kit List'!$E$36,IF($A346='2016 Kit List'!$B$42,'2016 Kit List'!$E$42,IF($A346='2016 Kit List'!$B$47,'2016 Kit List'!$E$47,IF($A346='2016 Kit List'!$B$52,'2016 Kit List'!$E$52,IF($A346='2016 Kit List'!$B$57,'2016 Kit List'!$E$57,IF($A346='2016 Kit List'!$B$64,'2016 Kit List'!$E$64,IF($A346='2016 Kit List'!$B$70,'2016 Kit List'!$E$70,IF($A346='2016 Kit List'!$B$71,'2016 Kit List'!$E$71,IF($A346='2016 Kit List'!$B$72,'2016 Kit List'!$E$72,"")))))))))))))))))</f>
        <v>14.5</v>
      </c>
      <c r="F346" s="54" t="str">
        <f t="shared" si="46"/>
        <v/>
      </c>
      <c r="G346" s="68" t="str">
        <f t="shared" si="50"/>
        <v>No</v>
      </c>
      <c r="H346" s="68">
        <f t="shared" si="51"/>
        <v>345</v>
      </c>
      <c r="I346" s="68" t="str">
        <f t="shared" si="47"/>
        <v/>
      </c>
      <c r="J346" s="68" t="str">
        <f t="shared" si="48"/>
        <v/>
      </c>
      <c r="K346" s="68" t="str">
        <f t="shared" si="49"/>
        <v/>
      </c>
    </row>
    <row r="347" spans="1:11" x14ac:dyDescent="0.3">
      <c r="A347" s="36" t="s">
        <v>68</v>
      </c>
      <c r="B347" s="36" t="s">
        <v>115</v>
      </c>
      <c r="C347" s="36" t="s">
        <v>43</v>
      </c>
      <c r="D347" s="53" t="str">
        <f>IF('2016 Kit List'!AP33="","",'2016 Kit List'!AP33)</f>
        <v/>
      </c>
      <c r="E347" s="54">
        <f>IF($A347='2016 Kit List'!$B$3,'2016 Kit List'!$E$3,IF($A347='2016 Kit List'!$B$4,'2016 Kit List'!$E$4,IF($A347='2016 Kit List'!$B$10,'2016 Kit List'!$E$10,IF($A347='2016 Kit List'!$B$16,'2016 Kit List'!$E$16,IF($A347='2016 Kit List'!$B$21,'2016 Kit List'!$E$21,IF($A347='2016 Kit List'!$B$25,'2016 Kit List'!$E$25,IF($A347='2016 Kit List'!$B$26,'2016 Kit List'!$E$26,IF($A347='2016 Kit List'!$B$31,'2016 Kit List'!$E$31,IF($A347='2016 Kit List'!$B$36,'2016 Kit List'!$E$36,IF($A347='2016 Kit List'!$B$42,'2016 Kit List'!$E$42,IF($A347='2016 Kit List'!$B$47,'2016 Kit List'!$E$47,IF($A347='2016 Kit List'!$B$52,'2016 Kit List'!$E$52,IF($A347='2016 Kit List'!$B$57,'2016 Kit List'!$E$57,IF($A347='2016 Kit List'!$B$64,'2016 Kit List'!$E$64,IF($A347='2016 Kit List'!$B$70,'2016 Kit List'!$E$70,IF($A347='2016 Kit List'!$B$71,'2016 Kit List'!$E$71,IF($A347='2016 Kit List'!$B$72,'2016 Kit List'!$E$72,"")))))))))))))))))</f>
        <v>14.5</v>
      </c>
      <c r="F347" s="54" t="str">
        <f t="shared" si="46"/>
        <v/>
      </c>
      <c r="G347" s="68" t="str">
        <f t="shared" si="50"/>
        <v>No</v>
      </c>
      <c r="H347" s="68">
        <f t="shared" si="51"/>
        <v>346</v>
      </c>
      <c r="I347" s="68" t="str">
        <f t="shared" si="47"/>
        <v/>
      </c>
      <c r="J347" s="68" t="str">
        <f t="shared" si="48"/>
        <v/>
      </c>
      <c r="K347" s="68" t="str">
        <f t="shared" si="49"/>
        <v/>
      </c>
    </row>
    <row r="348" spans="1:11" x14ac:dyDescent="0.3">
      <c r="A348" s="36" t="s">
        <v>68</v>
      </c>
      <c r="B348" s="36" t="s">
        <v>115</v>
      </c>
      <c r="C348" s="36" t="s">
        <v>50</v>
      </c>
      <c r="D348" s="53" t="str">
        <f>IF('2016 Kit List'!AQ33="","",'2016 Kit List'!AQ33)</f>
        <v/>
      </c>
      <c r="E348" s="54">
        <f>IF($A348='2016 Kit List'!$B$3,'2016 Kit List'!$E$3,IF($A348='2016 Kit List'!$B$4,'2016 Kit List'!$E$4,IF($A348='2016 Kit List'!$B$10,'2016 Kit List'!$E$10,IF($A348='2016 Kit List'!$B$16,'2016 Kit List'!$E$16,IF($A348='2016 Kit List'!$B$21,'2016 Kit List'!$E$21,IF($A348='2016 Kit List'!$B$25,'2016 Kit List'!$E$25,IF($A348='2016 Kit List'!$B$26,'2016 Kit List'!$E$26,IF($A348='2016 Kit List'!$B$31,'2016 Kit List'!$E$31,IF($A348='2016 Kit List'!$B$36,'2016 Kit List'!$E$36,IF($A348='2016 Kit List'!$B$42,'2016 Kit List'!$E$42,IF($A348='2016 Kit List'!$B$47,'2016 Kit List'!$E$47,IF($A348='2016 Kit List'!$B$52,'2016 Kit List'!$E$52,IF($A348='2016 Kit List'!$B$57,'2016 Kit List'!$E$57,IF($A348='2016 Kit List'!$B$64,'2016 Kit List'!$E$64,IF($A348='2016 Kit List'!$B$70,'2016 Kit List'!$E$70,IF($A348='2016 Kit List'!$B$71,'2016 Kit List'!$E$71,IF($A348='2016 Kit List'!$B$72,'2016 Kit List'!$E$72,"")))))))))))))))))</f>
        <v>14.5</v>
      </c>
      <c r="F348" s="54" t="str">
        <f t="shared" si="46"/>
        <v/>
      </c>
      <c r="G348" s="68" t="str">
        <f t="shared" si="50"/>
        <v>No</v>
      </c>
      <c r="H348" s="68">
        <f t="shared" si="51"/>
        <v>347</v>
      </c>
      <c r="I348" s="68" t="str">
        <f t="shared" si="47"/>
        <v/>
      </c>
      <c r="J348" s="68" t="str">
        <f t="shared" si="48"/>
        <v/>
      </c>
      <c r="K348" s="68" t="str">
        <f t="shared" si="49"/>
        <v/>
      </c>
    </row>
    <row r="349" spans="1:11" x14ac:dyDescent="0.3">
      <c r="A349" s="36" t="s">
        <v>68</v>
      </c>
      <c r="B349" s="36" t="s">
        <v>116</v>
      </c>
      <c r="C349" s="36" t="s">
        <v>42</v>
      </c>
      <c r="D349" s="53" t="str">
        <f>IF('2016 Kit List'!H34="","",'2016 Kit List'!H34)</f>
        <v/>
      </c>
      <c r="E349" s="54">
        <f>IF($A349='2016 Kit List'!$B$3,'2016 Kit List'!$E$3,IF($A349='2016 Kit List'!$B$4,'2016 Kit List'!$E$4,IF($A349='2016 Kit List'!$B$10,'2016 Kit List'!$E$10,IF($A349='2016 Kit List'!$B$16,'2016 Kit List'!$E$16,IF($A349='2016 Kit List'!$B$21,'2016 Kit List'!$E$21,IF($A349='2016 Kit List'!$B$25,'2016 Kit List'!$E$25,IF($A349='2016 Kit List'!$B$26,'2016 Kit List'!$E$26,IF($A349='2016 Kit List'!$B$31,'2016 Kit List'!$E$31,IF($A349='2016 Kit List'!$B$36,'2016 Kit List'!$E$36,IF($A349='2016 Kit List'!$B$42,'2016 Kit List'!$E$42,IF($A349='2016 Kit List'!$B$47,'2016 Kit List'!$E$47,IF($A349='2016 Kit List'!$B$52,'2016 Kit List'!$E$52,IF($A349='2016 Kit List'!$B$57,'2016 Kit List'!$E$57,IF($A349='2016 Kit List'!$B$64,'2016 Kit List'!$E$64,IF($A349='2016 Kit List'!$B$70,'2016 Kit List'!$E$70,IF($A349='2016 Kit List'!$B$71,'2016 Kit List'!$E$71,IF($A349='2016 Kit List'!$B$72,'2016 Kit List'!$E$72,"")))))))))))))))))</f>
        <v>14.5</v>
      </c>
      <c r="F349" s="54" t="str">
        <f t="shared" si="46"/>
        <v/>
      </c>
      <c r="G349" s="68" t="str">
        <f t="shared" si="50"/>
        <v>No</v>
      </c>
      <c r="H349" s="68">
        <f t="shared" si="51"/>
        <v>348</v>
      </c>
      <c r="I349" s="68" t="str">
        <f t="shared" si="47"/>
        <v/>
      </c>
      <c r="J349" s="68" t="str">
        <f t="shared" si="48"/>
        <v/>
      </c>
      <c r="K349" s="68" t="str">
        <f t="shared" si="49"/>
        <v/>
      </c>
    </row>
    <row r="350" spans="1:11" x14ac:dyDescent="0.3">
      <c r="A350" s="36" t="s">
        <v>68</v>
      </c>
      <c r="B350" s="36" t="s">
        <v>116</v>
      </c>
      <c r="C350" s="36" t="s">
        <v>73</v>
      </c>
      <c r="D350" s="53" t="str">
        <f>IF('2016 Kit List'!K34="","",'2016 Kit List'!K34)</f>
        <v/>
      </c>
      <c r="E350" s="54">
        <f>IF($A350='2016 Kit List'!$B$3,'2016 Kit List'!$E$3,IF($A350='2016 Kit List'!$B$4,'2016 Kit List'!$E$4,IF($A350='2016 Kit List'!$B$10,'2016 Kit List'!$E$10,IF($A350='2016 Kit List'!$B$16,'2016 Kit List'!$E$16,IF($A350='2016 Kit List'!$B$21,'2016 Kit List'!$E$21,IF($A350='2016 Kit List'!$B$25,'2016 Kit List'!$E$25,IF($A350='2016 Kit List'!$B$26,'2016 Kit List'!$E$26,IF($A350='2016 Kit List'!$B$31,'2016 Kit List'!$E$31,IF($A350='2016 Kit List'!$B$36,'2016 Kit List'!$E$36,IF($A350='2016 Kit List'!$B$42,'2016 Kit List'!$E$42,IF($A350='2016 Kit List'!$B$47,'2016 Kit List'!$E$47,IF($A350='2016 Kit List'!$B$52,'2016 Kit List'!$E$52,IF($A350='2016 Kit List'!$B$57,'2016 Kit List'!$E$57,IF($A350='2016 Kit List'!$B$64,'2016 Kit List'!$E$64,IF($A350='2016 Kit List'!$B$70,'2016 Kit List'!$E$70,IF($A350='2016 Kit List'!$B$71,'2016 Kit List'!$E$71,IF($A350='2016 Kit List'!$B$72,'2016 Kit List'!$E$72,"")))))))))))))))))</f>
        <v>14.5</v>
      </c>
      <c r="F350" s="54" t="str">
        <f t="shared" ref="F350:F413" si="52">IF(D350="","",D350*E350)</f>
        <v/>
      </c>
      <c r="G350" s="68" t="str">
        <f t="shared" si="50"/>
        <v>No</v>
      </c>
      <c r="H350" s="68">
        <f t="shared" si="51"/>
        <v>349</v>
      </c>
      <c r="I350" s="68" t="str">
        <f t="shared" ref="I350:I413" si="53">IF(G350="No","",H350)</f>
        <v/>
      </c>
      <c r="J350" s="68" t="str">
        <f t="shared" ref="J350:J413" si="54">IFERROR(SMALL($I:$I,H350),"")</f>
        <v/>
      </c>
      <c r="K350" s="68" t="str">
        <f t="shared" ref="K350:K413" si="55">IF(J350&lt;&gt;"",H350,"")</f>
        <v/>
      </c>
    </row>
    <row r="351" spans="1:11" x14ac:dyDescent="0.3">
      <c r="A351" s="36" t="s">
        <v>68</v>
      </c>
      <c r="B351" s="36" t="s">
        <v>116</v>
      </c>
      <c r="C351" s="36" t="s">
        <v>74</v>
      </c>
      <c r="D351" s="53" t="str">
        <f>IF('2016 Kit List'!N34="","",'2016 Kit List'!N34)</f>
        <v/>
      </c>
      <c r="E351" s="54">
        <f>IF($A351='2016 Kit List'!$B$3,'2016 Kit List'!$E$3,IF($A351='2016 Kit List'!$B$4,'2016 Kit List'!$E$4,IF($A351='2016 Kit List'!$B$10,'2016 Kit List'!$E$10,IF($A351='2016 Kit List'!$B$16,'2016 Kit List'!$E$16,IF($A351='2016 Kit List'!$B$21,'2016 Kit List'!$E$21,IF($A351='2016 Kit List'!$B$25,'2016 Kit List'!$E$25,IF($A351='2016 Kit List'!$B$26,'2016 Kit List'!$E$26,IF($A351='2016 Kit List'!$B$31,'2016 Kit List'!$E$31,IF($A351='2016 Kit List'!$B$36,'2016 Kit List'!$E$36,IF($A351='2016 Kit List'!$B$42,'2016 Kit List'!$E$42,IF($A351='2016 Kit List'!$B$47,'2016 Kit List'!$E$47,IF($A351='2016 Kit List'!$B$52,'2016 Kit List'!$E$52,IF($A351='2016 Kit List'!$B$57,'2016 Kit List'!$E$57,IF($A351='2016 Kit List'!$B$64,'2016 Kit List'!$E$64,IF($A351='2016 Kit List'!$B$70,'2016 Kit List'!$E$70,IF($A351='2016 Kit List'!$B$71,'2016 Kit List'!$E$71,IF($A351='2016 Kit List'!$B$72,'2016 Kit List'!$E$72,"")))))))))))))))))</f>
        <v>14.5</v>
      </c>
      <c r="F351" s="54" t="str">
        <f t="shared" si="52"/>
        <v/>
      </c>
      <c r="G351" s="68" t="str">
        <f t="shared" si="50"/>
        <v>No</v>
      </c>
      <c r="H351" s="68">
        <f t="shared" si="51"/>
        <v>350</v>
      </c>
      <c r="I351" s="68" t="str">
        <f t="shared" si="53"/>
        <v/>
      </c>
      <c r="J351" s="68" t="str">
        <f t="shared" si="54"/>
        <v/>
      </c>
      <c r="K351" s="68" t="str">
        <f t="shared" si="55"/>
        <v/>
      </c>
    </row>
    <row r="352" spans="1:11" x14ac:dyDescent="0.3">
      <c r="A352" s="36" t="s">
        <v>68</v>
      </c>
      <c r="B352" s="36" t="s">
        <v>116</v>
      </c>
      <c r="C352" s="36" t="s">
        <v>47</v>
      </c>
      <c r="D352" s="53" t="str">
        <f>IF('2016 Kit List'!O34="","",'2016 Kit List'!O34)</f>
        <v/>
      </c>
      <c r="E352" s="54">
        <f>IF($A352='2016 Kit List'!$B$3,'2016 Kit List'!$E$3,IF($A352='2016 Kit List'!$B$4,'2016 Kit List'!$E$4,IF($A352='2016 Kit List'!$B$10,'2016 Kit List'!$E$10,IF($A352='2016 Kit List'!$B$16,'2016 Kit List'!$E$16,IF($A352='2016 Kit List'!$B$21,'2016 Kit List'!$E$21,IF($A352='2016 Kit List'!$B$25,'2016 Kit List'!$E$25,IF($A352='2016 Kit List'!$B$26,'2016 Kit List'!$E$26,IF($A352='2016 Kit List'!$B$31,'2016 Kit List'!$E$31,IF($A352='2016 Kit List'!$B$36,'2016 Kit List'!$E$36,IF($A352='2016 Kit List'!$B$42,'2016 Kit List'!$E$42,IF($A352='2016 Kit List'!$B$47,'2016 Kit List'!$E$47,IF($A352='2016 Kit List'!$B$52,'2016 Kit List'!$E$52,IF($A352='2016 Kit List'!$B$57,'2016 Kit List'!$E$57,IF($A352='2016 Kit List'!$B$64,'2016 Kit List'!$E$64,IF($A352='2016 Kit List'!$B$70,'2016 Kit List'!$E$70,IF($A352='2016 Kit List'!$B$71,'2016 Kit List'!$E$71,IF($A352='2016 Kit List'!$B$72,'2016 Kit List'!$E$72,"")))))))))))))))))</f>
        <v>14.5</v>
      </c>
      <c r="F352" s="54" t="str">
        <f t="shared" si="52"/>
        <v/>
      </c>
      <c r="G352" s="68" t="str">
        <f t="shared" si="50"/>
        <v>No</v>
      </c>
      <c r="H352" s="68">
        <f t="shared" si="51"/>
        <v>351</v>
      </c>
      <c r="I352" s="68" t="str">
        <f t="shared" si="53"/>
        <v/>
      </c>
      <c r="J352" s="68" t="str">
        <f t="shared" si="54"/>
        <v/>
      </c>
      <c r="K352" s="68" t="str">
        <f t="shared" si="55"/>
        <v/>
      </c>
    </row>
    <row r="353" spans="1:11" x14ac:dyDescent="0.3">
      <c r="A353" s="36" t="s">
        <v>68</v>
      </c>
      <c r="B353" s="36" t="s">
        <v>116</v>
      </c>
      <c r="C353" s="36" t="s">
        <v>52</v>
      </c>
      <c r="D353" s="53" t="str">
        <f>IF('2016 Kit List'!R34="","",'2016 Kit List'!R34)</f>
        <v/>
      </c>
      <c r="E353" s="54">
        <f>IF($A353='2016 Kit List'!$B$3,'2016 Kit List'!$E$3,IF($A353='2016 Kit List'!$B$4,'2016 Kit List'!$E$4,IF($A353='2016 Kit List'!$B$10,'2016 Kit List'!$E$10,IF($A353='2016 Kit List'!$B$16,'2016 Kit List'!$E$16,IF($A353='2016 Kit List'!$B$21,'2016 Kit List'!$E$21,IF($A353='2016 Kit List'!$B$25,'2016 Kit List'!$E$25,IF($A353='2016 Kit List'!$B$26,'2016 Kit List'!$E$26,IF($A353='2016 Kit List'!$B$31,'2016 Kit List'!$E$31,IF($A353='2016 Kit List'!$B$36,'2016 Kit List'!$E$36,IF($A353='2016 Kit List'!$B$42,'2016 Kit List'!$E$42,IF($A353='2016 Kit List'!$B$47,'2016 Kit List'!$E$47,IF($A353='2016 Kit List'!$B$52,'2016 Kit List'!$E$52,IF($A353='2016 Kit List'!$B$57,'2016 Kit List'!$E$57,IF($A353='2016 Kit List'!$B$64,'2016 Kit List'!$E$64,IF($A353='2016 Kit List'!$B$70,'2016 Kit List'!$E$70,IF($A353='2016 Kit List'!$B$71,'2016 Kit List'!$E$71,IF($A353='2016 Kit List'!$B$72,'2016 Kit List'!$E$72,"")))))))))))))))))</f>
        <v>14.5</v>
      </c>
      <c r="F353" s="54" t="str">
        <f t="shared" si="52"/>
        <v/>
      </c>
      <c r="G353" s="68" t="str">
        <f t="shared" si="50"/>
        <v>No</v>
      </c>
      <c r="H353" s="68">
        <f t="shared" si="51"/>
        <v>352</v>
      </c>
      <c r="I353" s="68" t="str">
        <f t="shared" si="53"/>
        <v/>
      </c>
      <c r="J353" s="68" t="str">
        <f t="shared" si="54"/>
        <v/>
      </c>
      <c r="K353" s="68" t="str">
        <f t="shared" si="55"/>
        <v/>
      </c>
    </row>
    <row r="354" spans="1:11" x14ac:dyDescent="0.3">
      <c r="A354" s="36" t="s">
        <v>68</v>
      </c>
      <c r="B354" s="36" t="s">
        <v>116</v>
      </c>
      <c r="C354" s="36" t="s">
        <v>54</v>
      </c>
      <c r="D354" s="53" t="str">
        <f>IF('2016 Kit List'!V34="","",'2016 Kit List'!V34)</f>
        <v/>
      </c>
      <c r="E354" s="54">
        <f>IF($A354='2016 Kit List'!$B$3,'2016 Kit List'!$E$3,IF($A354='2016 Kit List'!$B$4,'2016 Kit List'!$E$4,IF($A354='2016 Kit List'!$B$10,'2016 Kit List'!$E$10,IF($A354='2016 Kit List'!$B$16,'2016 Kit List'!$E$16,IF($A354='2016 Kit List'!$B$21,'2016 Kit List'!$E$21,IF($A354='2016 Kit List'!$B$25,'2016 Kit List'!$E$25,IF($A354='2016 Kit List'!$B$26,'2016 Kit List'!$E$26,IF($A354='2016 Kit List'!$B$31,'2016 Kit List'!$E$31,IF($A354='2016 Kit List'!$B$36,'2016 Kit List'!$E$36,IF($A354='2016 Kit List'!$B$42,'2016 Kit List'!$E$42,IF($A354='2016 Kit List'!$B$47,'2016 Kit List'!$E$47,IF($A354='2016 Kit List'!$B$52,'2016 Kit List'!$E$52,IF($A354='2016 Kit List'!$B$57,'2016 Kit List'!$E$57,IF($A354='2016 Kit List'!$B$64,'2016 Kit List'!$E$64,IF($A354='2016 Kit List'!$B$70,'2016 Kit List'!$E$70,IF($A354='2016 Kit List'!$B$71,'2016 Kit List'!$E$71,IF($A354='2016 Kit List'!$B$72,'2016 Kit List'!$E$72,"")))))))))))))))))</f>
        <v>14.5</v>
      </c>
      <c r="F354" s="54" t="str">
        <f t="shared" si="52"/>
        <v/>
      </c>
      <c r="G354" s="68" t="str">
        <f t="shared" si="50"/>
        <v>No</v>
      </c>
      <c r="H354" s="68">
        <f t="shared" si="51"/>
        <v>353</v>
      </c>
      <c r="I354" s="68" t="str">
        <f t="shared" si="53"/>
        <v/>
      </c>
      <c r="J354" s="68" t="str">
        <f t="shared" si="54"/>
        <v/>
      </c>
      <c r="K354" s="68" t="str">
        <f t="shared" si="55"/>
        <v/>
      </c>
    </row>
    <row r="355" spans="1:11" x14ac:dyDescent="0.3">
      <c r="A355" s="36" t="s">
        <v>68</v>
      </c>
      <c r="B355" s="36" t="s">
        <v>116</v>
      </c>
      <c r="C355" s="36" t="s">
        <v>44</v>
      </c>
      <c r="D355" s="53" t="str">
        <f>IF('2016 Kit List'!Y34="","",'2016 Kit List'!Y34)</f>
        <v/>
      </c>
      <c r="E355" s="54">
        <f>IF($A355='2016 Kit List'!$B$3,'2016 Kit List'!$E$3,IF($A355='2016 Kit List'!$B$4,'2016 Kit List'!$E$4,IF($A355='2016 Kit List'!$B$10,'2016 Kit List'!$E$10,IF($A355='2016 Kit List'!$B$16,'2016 Kit List'!$E$16,IF($A355='2016 Kit List'!$B$21,'2016 Kit List'!$E$21,IF($A355='2016 Kit List'!$B$25,'2016 Kit List'!$E$25,IF($A355='2016 Kit List'!$B$26,'2016 Kit List'!$E$26,IF($A355='2016 Kit List'!$B$31,'2016 Kit List'!$E$31,IF($A355='2016 Kit List'!$B$36,'2016 Kit List'!$E$36,IF($A355='2016 Kit List'!$B$42,'2016 Kit List'!$E$42,IF($A355='2016 Kit List'!$B$47,'2016 Kit List'!$E$47,IF($A355='2016 Kit List'!$B$52,'2016 Kit List'!$E$52,IF($A355='2016 Kit List'!$B$57,'2016 Kit List'!$E$57,IF($A355='2016 Kit List'!$B$64,'2016 Kit List'!$E$64,IF($A355='2016 Kit List'!$B$70,'2016 Kit List'!$E$70,IF($A355='2016 Kit List'!$B$71,'2016 Kit List'!$E$71,IF($A355='2016 Kit List'!$B$72,'2016 Kit List'!$E$72,"")))))))))))))))))</f>
        <v>14.5</v>
      </c>
      <c r="F355" s="54" t="str">
        <f t="shared" si="52"/>
        <v/>
      </c>
      <c r="G355" s="68" t="str">
        <f t="shared" si="50"/>
        <v>No</v>
      </c>
      <c r="H355" s="68">
        <f t="shared" si="51"/>
        <v>354</v>
      </c>
      <c r="I355" s="68" t="str">
        <f t="shared" si="53"/>
        <v/>
      </c>
      <c r="J355" s="68" t="str">
        <f t="shared" si="54"/>
        <v/>
      </c>
      <c r="K355" s="68" t="str">
        <f t="shared" si="55"/>
        <v/>
      </c>
    </row>
    <row r="356" spans="1:11" x14ac:dyDescent="0.3">
      <c r="A356" s="36" t="s">
        <v>68</v>
      </c>
      <c r="B356" s="36" t="s">
        <v>116</v>
      </c>
      <c r="C356" s="36" t="s">
        <v>60</v>
      </c>
      <c r="D356" s="53" t="str">
        <f>IF('2016 Kit List'!Z34="","",'2016 Kit List'!Z34)</f>
        <v/>
      </c>
      <c r="E356" s="54">
        <f>IF($A356='2016 Kit List'!$B$3,'2016 Kit List'!$E$3,IF($A356='2016 Kit List'!$B$4,'2016 Kit List'!$E$4,IF($A356='2016 Kit List'!$B$10,'2016 Kit List'!$E$10,IF($A356='2016 Kit List'!$B$16,'2016 Kit List'!$E$16,IF($A356='2016 Kit List'!$B$21,'2016 Kit List'!$E$21,IF($A356='2016 Kit List'!$B$25,'2016 Kit List'!$E$25,IF($A356='2016 Kit List'!$B$26,'2016 Kit List'!$E$26,IF($A356='2016 Kit List'!$B$31,'2016 Kit List'!$E$31,IF($A356='2016 Kit List'!$B$36,'2016 Kit List'!$E$36,IF($A356='2016 Kit List'!$B$42,'2016 Kit List'!$E$42,IF($A356='2016 Kit List'!$B$47,'2016 Kit List'!$E$47,IF($A356='2016 Kit List'!$B$52,'2016 Kit List'!$E$52,IF($A356='2016 Kit List'!$B$57,'2016 Kit List'!$E$57,IF($A356='2016 Kit List'!$B$64,'2016 Kit List'!$E$64,IF($A356='2016 Kit List'!$B$70,'2016 Kit List'!$E$70,IF($A356='2016 Kit List'!$B$71,'2016 Kit List'!$E$71,IF($A356='2016 Kit List'!$B$72,'2016 Kit List'!$E$72,"")))))))))))))))))</f>
        <v>14.5</v>
      </c>
      <c r="F356" s="54" t="str">
        <f t="shared" si="52"/>
        <v/>
      </c>
      <c r="G356" s="68" t="str">
        <f t="shared" si="50"/>
        <v>No</v>
      </c>
      <c r="H356" s="68">
        <f t="shared" si="51"/>
        <v>355</v>
      </c>
      <c r="I356" s="68" t="str">
        <f t="shared" si="53"/>
        <v/>
      </c>
      <c r="J356" s="68" t="str">
        <f t="shared" si="54"/>
        <v/>
      </c>
      <c r="K356" s="68" t="str">
        <f t="shared" si="55"/>
        <v/>
      </c>
    </row>
    <row r="357" spans="1:11" x14ac:dyDescent="0.3">
      <c r="A357" s="36" t="s">
        <v>68</v>
      </c>
      <c r="B357" s="36" t="s">
        <v>116</v>
      </c>
      <c r="C357" s="36" t="s">
        <v>43</v>
      </c>
      <c r="D357" s="53" t="str">
        <f>IF('2016 Kit List'!AP34="","",'2016 Kit List'!AP34)</f>
        <v/>
      </c>
      <c r="E357" s="54">
        <f>IF($A357='2016 Kit List'!$B$3,'2016 Kit List'!$E$3,IF($A357='2016 Kit List'!$B$4,'2016 Kit List'!$E$4,IF($A357='2016 Kit List'!$B$10,'2016 Kit List'!$E$10,IF($A357='2016 Kit List'!$B$16,'2016 Kit List'!$E$16,IF($A357='2016 Kit List'!$B$21,'2016 Kit List'!$E$21,IF($A357='2016 Kit List'!$B$25,'2016 Kit List'!$E$25,IF($A357='2016 Kit List'!$B$26,'2016 Kit List'!$E$26,IF($A357='2016 Kit List'!$B$31,'2016 Kit List'!$E$31,IF($A357='2016 Kit List'!$B$36,'2016 Kit List'!$E$36,IF($A357='2016 Kit List'!$B$42,'2016 Kit List'!$E$42,IF($A357='2016 Kit List'!$B$47,'2016 Kit List'!$E$47,IF($A357='2016 Kit List'!$B$52,'2016 Kit List'!$E$52,IF($A357='2016 Kit List'!$B$57,'2016 Kit List'!$E$57,IF($A357='2016 Kit List'!$B$64,'2016 Kit List'!$E$64,IF($A357='2016 Kit List'!$B$70,'2016 Kit List'!$E$70,IF($A357='2016 Kit List'!$B$71,'2016 Kit List'!$E$71,IF($A357='2016 Kit List'!$B$72,'2016 Kit List'!$E$72,"")))))))))))))))))</f>
        <v>14.5</v>
      </c>
      <c r="F357" s="54" t="str">
        <f t="shared" si="52"/>
        <v/>
      </c>
      <c r="G357" s="68" t="str">
        <f t="shared" si="50"/>
        <v>No</v>
      </c>
      <c r="H357" s="68">
        <f t="shared" si="51"/>
        <v>356</v>
      </c>
      <c r="I357" s="68" t="str">
        <f t="shared" si="53"/>
        <v/>
      </c>
      <c r="J357" s="68" t="str">
        <f t="shared" si="54"/>
        <v/>
      </c>
      <c r="K357" s="68" t="str">
        <f t="shared" si="55"/>
        <v/>
      </c>
    </row>
    <row r="358" spans="1:11" x14ac:dyDescent="0.3">
      <c r="A358" s="36" t="s">
        <v>68</v>
      </c>
      <c r="B358" s="36" t="s">
        <v>116</v>
      </c>
      <c r="C358" s="36" t="s">
        <v>50</v>
      </c>
      <c r="D358" s="53" t="str">
        <f>IF('2016 Kit List'!AQ34="","",'2016 Kit List'!AQ34)</f>
        <v/>
      </c>
      <c r="E358" s="54">
        <f>IF($A358='2016 Kit List'!$B$3,'2016 Kit List'!$E$3,IF($A358='2016 Kit List'!$B$4,'2016 Kit List'!$E$4,IF($A358='2016 Kit List'!$B$10,'2016 Kit List'!$E$10,IF($A358='2016 Kit List'!$B$16,'2016 Kit List'!$E$16,IF($A358='2016 Kit List'!$B$21,'2016 Kit List'!$E$21,IF($A358='2016 Kit List'!$B$25,'2016 Kit List'!$E$25,IF($A358='2016 Kit List'!$B$26,'2016 Kit List'!$E$26,IF($A358='2016 Kit List'!$B$31,'2016 Kit List'!$E$31,IF($A358='2016 Kit List'!$B$36,'2016 Kit List'!$E$36,IF($A358='2016 Kit List'!$B$42,'2016 Kit List'!$E$42,IF($A358='2016 Kit List'!$B$47,'2016 Kit List'!$E$47,IF($A358='2016 Kit List'!$B$52,'2016 Kit List'!$E$52,IF($A358='2016 Kit List'!$B$57,'2016 Kit List'!$E$57,IF($A358='2016 Kit List'!$B$64,'2016 Kit List'!$E$64,IF($A358='2016 Kit List'!$B$70,'2016 Kit List'!$E$70,IF($A358='2016 Kit List'!$B$71,'2016 Kit List'!$E$71,IF($A358='2016 Kit List'!$B$72,'2016 Kit List'!$E$72,"")))))))))))))))))</f>
        <v>14.5</v>
      </c>
      <c r="F358" s="54" t="str">
        <f t="shared" si="52"/>
        <v/>
      </c>
      <c r="G358" s="68" t="str">
        <f t="shared" si="50"/>
        <v>No</v>
      </c>
      <c r="H358" s="68">
        <f t="shared" si="51"/>
        <v>357</v>
      </c>
      <c r="I358" s="68" t="str">
        <f t="shared" si="53"/>
        <v/>
      </c>
      <c r="J358" s="68" t="str">
        <f t="shared" si="54"/>
        <v/>
      </c>
      <c r="K358" s="68" t="str">
        <f t="shared" si="55"/>
        <v/>
      </c>
    </row>
    <row r="359" spans="1:11" x14ac:dyDescent="0.3">
      <c r="A359" s="36" t="s">
        <v>68</v>
      </c>
      <c r="B359" s="36" t="s">
        <v>10</v>
      </c>
      <c r="C359" s="36" t="s">
        <v>42</v>
      </c>
      <c r="D359" s="53" t="str">
        <f>IF('2016 Kit List'!H35="","",'2016 Kit List'!H35)</f>
        <v/>
      </c>
      <c r="E359" s="54">
        <f>IF($A359='2016 Kit List'!$B$3,'2016 Kit List'!$E$3,IF($A359='2016 Kit List'!$B$4,'2016 Kit List'!$E$4,IF($A359='2016 Kit List'!$B$10,'2016 Kit List'!$E$10,IF($A359='2016 Kit List'!$B$16,'2016 Kit List'!$E$16,IF($A359='2016 Kit List'!$B$21,'2016 Kit List'!$E$21,IF($A359='2016 Kit List'!$B$25,'2016 Kit List'!$E$25,IF($A359='2016 Kit List'!$B$26,'2016 Kit List'!$E$26,IF($A359='2016 Kit List'!$B$31,'2016 Kit List'!$E$31,IF($A359='2016 Kit List'!$B$36,'2016 Kit List'!$E$36,IF($A359='2016 Kit List'!$B$42,'2016 Kit List'!$E$42,IF($A359='2016 Kit List'!$B$47,'2016 Kit List'!$E$47,IF($A359='2016 Kit List'!$B$52,'2016 Kit List'!$E$52,IF($A359='2016 Kit List'!$B$57,'2016 Kit List'!$E$57,IF($A359='2016 Kit List'!$B$64,'2016 Kit List'!$E$64,IF($A359='2016 Kit List'!$B$70,'2016 Kit List'!$E$70,IF($A359='2016 Kit List'!$B$71,'2016 Kit List'!$E$71,IF($A359='2016 Kit List'!$B$72,'2016 Kit List'!$E$72,"")))))))))))))))))</f>
        <v>14.5</v>
      </c>
      <c r="F359" s="54" t="str">
        <f t="shared" si="52"/>
        <v/>
      </c>
      <c r="G359" s="68" t="str">
        <f t="shared" si="50"/>
        <v>No</v>
      </c>
      <c r="H359" s="68">
        <f t="shared" si="51"/>
        <v>358</v>
      </c>
      <c r="I359" s="68" t="str">
        <f t="shared" si="53"/>
        <v/>
      </c>
      <c r="J359" s="68" t="str">
        <f t="shared" si="54"/>
        <v/>
      </c>
      <c r="K359" s="68" t="str">
        <f t="shared" si="55"/>
        <v/>
      </c>
    </row>
    <row r="360" spans="1:11" x14ac:dyDescent="0.3">
      <c r="A360" s="36" t="s">
        <v>68</v>
      </c>
      <c r="B360" s="36" t="s">
        <v>10</v>
      </c>
      <c r="C360" s="36" t="s">
        <v>73</v>
      </c>
      <c r="D360" s="53" t="str">
        <f>IF('2016 Kit List'!K35="","",'2016 Kit List'!K35)</f>
        <v/>
      </c>
      <c r="E360" s="54">
        <f>IF($A360='2016 Kit List'!$B$3,'2016 Kit List'!$E$3,IF($A360='2016 Kit List'!$B$4,'2016 Kit List'!$E$4,IF($A360='2016 Kit List'!$B$10,'2016 Kit List'!$E$10,IF($A360='2016 Kit List'!$B$16,'2016 Kit List'!$E$16,IF($A360='2016 Kit List'!$B$21,'2016 Kit List'!$E$21,IF($A360='2016 Kit List'!$B$25,'2016 Kit List'!$E$25,IF($A360='2016 Kit List'!$B$26,'2016 Kit List'!$E$26,IF($A360='2016 Kit List'!$B$31,'2016 Kit List'!$E$31,IF($A360='2016 Kit List'!$B$36,'2016 Kit List'!$E$36,IF($A360='2016 Kit List'!$B$42,'2016 Kit List'!$E$42,IF($A360='2016 Kit List'!$B$47,'2016 Kit List'!$E$47,IF($A360='2016 Kit List'!$B$52,'2016 Kit List'!$E$52,IF($A360='2016 Kit List'!$B$57,'2016 Kit List'!$E$57,IF($A360='2016 Kit List'!$B$64,'2016 Kit List'!$E$64,IF($A360='2016 Kit List'!$B$70,'2016 Kit List'!$E$70,IF($A360='2016 Kit List'!$B$71,'2016 Kit List'!$E$71,IF($A360='2016 Kit List'!$B$72,'2016 Kit List'!$E$72,"")))))))))))))))))</f>
        <v>14.5</v>
      </c>
      <c r="F360" s="54" t="str">
        <f t="shared" si="52"/>
        <v/>
      </c>
      <c r="G360" s="68" t="str">
        <f t="shared" si="50"/>
        <v>No</v>
      </c>
      <c r="H360" s="68">
        <f t="shared" si="51"/>
        <v>359</v>
      </c>
      <c r="I360" s="68" t="str">
        <f t="shared" si="53"/>
        <v/>
      </c>
      <c r="J360" s="68" t="str">
        <f t="shared" si="54"/>
        <v/>
      </c>
      <c r="K360" s="68" t="str">
        <f t="shared" si="55"/>
        <v/>
      </c>
    </row>
    <row r="361" spans="1:11" x14ac:dyDescent="0.3">
      <c r="A361" s="36" t="s">
        <v>68</v>
      </c>
      <c r="B361" s="36" t="s">
        <v>10</v>
      </c>
      <c r="C361" s="36" t="s">
        <v>74</v>
      </c>
      <c r="D361" s="53" t="str">
        <f>IF('2016 Kit List'!N35="","",'2016 Kit List'!N35)</f>
        <v/>
      </c>
      <c r="E361" s="54">
        <f>IF($A361='2016 Kit List'!$B$3,'2016 Kit List'!$E$3,IF($A361='2016 Kit List'!$B$4,'2016 Kit List'!$E$4,IF($A361='2016 Kit List'!$B$10,'2016 Kit List'!$E$10,IF($A361='2016 Kit List'!$B$16,'2016 Kit List'!$E$16,IF($A361='2016 Kit List'!$B$21,'2016 Kit List'!$E$21,IF($A361='2016 Kit List'!$B$25,'2016 Kit List'!$E$25,IF($A361='2016 Kit List'!$B$26,'2016 Kit List'!$E$26,IF($A361='2016 Kit List'!$B$31,'2016 Kit List'!$E$31,IF($A361='2016 Kit List'!$B$36,'2016 Kit List'!$E$36,IF($A361='2016 Kit List'!$B$42,'2016 Kit List'!$E$42,IF($A361='2016 Kit List'!$B$47,'2016 Kit List'!$E$47,IF($A361='2016 Kit List'!$B$52,'2016 Kit List'!$E$52,IF($A361='2016 Kit List'!$B$57,'2016 Kit List'!$E$57,IF($A361='2016 Kit List'!$B$64,'2016 Kit List'!$E$64,IF($A361='2016 Kit List'!$B$70,'2016 Kit List'!$E$70,IF($A361='2016 Kit List'!$B$71,'2016 Kit List'!$E$71,IF($A361='2016 Kit List'!$B$72,'2016 Kit List'!$E$72,"")))))))))))))))))</f>
        <v>14.5</v>
      </c>
      <c r="F361" s="54" t="str">
        <f t="shared" si="52"/>
        <v/>
      </c>
      <c r="G361" s="68" t="str">
        <f t="shared" si="50"/>
        <v>No</v>
      </c>
      <c r="H361" s="68">
        <f t="shared" si="51"/>
        <v>360</v>
      </c>
      <c r="I361" s="68" t="str">
        <f t="shared" si="53"/>
        <v/>
      </c>
      <c r="J361" s="68" t="str">
        <f t="shared" si="54"/>
        <v/>
      </c>
      <c r="K361" s="68" t="str">
        <f t="shared" si="55"/>
        <v/>
      </c>
    </row>
    <row r="362" spans="1:11" x14ac:dyDescent="0.3">
      <c r="A362" s="36" t="s">
        <v>68</v>
      </c>
      <c r="B362" s="36" t="s">
        <v>10</v>
      </c>
      <c r="C362" s="36" t="s">
        <v>47</v>
      </c>
      <c r="D362" s="53" t="str">
        <f>IF('2016 Kit List'!O35="","",'2016 Kit List'!O35)</f>
        <v/>
      </c>
      <c r="E362" s="54">
        <f>IF($A362='2016 Kit List'!$B$3,'2016 Kit List'!$E$3,IF($A362='2016 Kit List'!$B$4,'2016 Kit List'!$E$4,IF($A362='2016 Kit List'!$B$10,'2016 Kit List'!$E$10,IF($A362='2016 Kit List'!$B$16,'2016 Kit List'!$E$16,IF($A362='2016 Kit List'!$B$21,'2016 Kit List'!$E$21,IF($A362='2016 Kit List'!$B$25,'2016 Kit List'!$E$25,IF($A362='2016 Kit List'!$B$26,'2016 Kit List'!$E$26,IF($A362='2016 Kit List'!$B$31,'2016 Kit List'!$E$31,IF($A362='2016 Kit List'!$B$36,'2016 Kit List'!$E$36,IF($A362='2016 Kit List'!$B$42,'2016 Kit List'!$E$42,IF($A362='2016 Kit List'!$B$47,'2016 Kit List'!$E$47,IF($A362='2016 Kit List'!$B$52,'2016 Kit List'!$E$52,IF($A362='2016 Kit List'!$B$57,'2016 Kit List'!$E$57,IF($A362='2016 Kit List'!$B$64,'2016 Kit List'!$E$64,IF($A362='2016 Kit List'!$B$70,'2016 Kit List'!$E$70,IF($A362='2016 Kit List'!$B$71,'2016 Kit List'!$E$71,IF($A362='2016 Kit List'!$B$72,'2016 Kit List'!$E$72,"")))))))))))))))))</f>
        <v>14.5</v>
      </c>
      <c r="F362" s="54" t="str">
        <f t="shared" si="52"/>
        <v/>
      </c>
      <c r="G362" s="68" t="str">
        <f t="shared" si="50"/>
        <v>No</v>
      </c>
      <c r="H362" s="68">
        <f t="shared" si="51"/>
        <v>361</v>
      </c>
      <c r="I362" s="68" t="str">
        <f t="shared" si="53"/>
        <v/>
      </c>
      <c r="J362" s="68" t="str">
        <f t="shared" si="54"/>
        <v/>
      </c>
      <c r="K362" s="68" t="str">
        <f t="shared" si="55"/>
        <v/>
      </c>
    </row>
    <row r="363" spans="1:11" x14ac:dyDescent="0.3">
      <c r="A363" s="36" t="s">
        <v>68</v>
      </c>
      <c r="B363" s="36" t="s">
        <v>10</v>
      </c>
      <c r="C363" s="36" t="s">
        <v>52</v>
      </c>
      <c r="D363" s="53" t="str">
        <f>IF('2016 Kit List'!R35="","",'2016 Kit List'!R35)</f>
        <v/>
      </c>
      <c r="E363" s="54">
        <f>IF($A363='2016 Kit List'!$B$3,'2016 Kit List'!$E$3,IF($A363='2016 Kit List'!$B$4,'2016 Kit List'!$E$4,IF($A363='2016 Kit List'!$B$10,'2016 Kit List'!$E$10,IF($A363='2016 Kit List'!$B$16,'2016 Kit List'!$E$16,IF($A363='2016 Kit List'!$B$21,'2016 Kit List'!$E$21,IF($A363='2016 Kit List'!$B$25,'2016 Kit List'!$E$25,IF($A363='2016 Kit List'!$B$26,'2016 Kit List'!$E$26,IF($A363='2016 Kit List'!$B$31,'2016 Kit List'!$E$31,IF($A363='2016 Kit List'!$B$36,'2016 Kit List'!$E$36,IF($A363='2016 Kit List'!$B$42,'2016 Kit List'!$E$42,IF($A363='2016 Kit List'!$B$47,'2016 Kit List'!$E$47,IF($A363='2016 Kit List'!$B$52,'2016 Kit List'!$E$52,IF($A363='2016 Kit List'!$B$57,'2016 Kit List'!$E$57,IF($A363='2016 Kit List'!$B$64,'2016 Kit List'!$E$64,IF($A363='2016 Kit List'!$B$70,'2016 Kit List'!$E$70,IF($A363='2016 Kit List'!$B$71,'2016 Kit List'!$E$71,IF($A363='2016 Kit List'!$B$72,'2016 Kit List'!$E$72,"")))))))))))))))))</f>
        <v>14.5</v>
      </c>
      <c r="F363" s="54" t="str">
        <f t="shared" si="52"/>
        <v/>
      </c>
      <c r="G363" s="68" t="str">
        <f t="shared" si="50"/>
        <v>No</v>
      </c>
      <c r="H363" s="68">
        <f t="shared" si="51"/>
        <v>362</v>
      </c>
      <c r="I363" s="68" t="str">
        <f t="shared" si="53"/>
        <v/>
      </c>
      <c r="J363" s="68" t="str">
        <f t="shared" si="54"/>
        <v/>
      </c>
      <c r="K363" s="68" t="str">
        <f t="shared" si="55"/>
        <v/>
      </c>
    </row>
    <row r="364" spans="1:11" x14ac:dyDescent="0.3">
      <c r="A364" s="36" t="s">
        <v>68</v>
      </c>
      <c r="B364" s="36" t="s">
        <v>10</v>
      </c>
      <c r="C364" s="36" t="s">
        <v>54</v>
      </c>
      <c r="D364" s="53" t="str">
        <f>IF('2016 Kit List'!V35="","",'2016 Kit List'!V35)</f>
        <v/>
      </c>
      <c r="E364" s="54">
        <f>IF($A364='2016 Kit List'!$B$3,'2016 Kit List'!$E$3,IF($A364='2016 Kit List'!$B$4,'2016 Kit List'!$E$4,IF($A364='2016 Kit List'!$B$10,'2016 Kit List'!$E$10,IF($A364='2016 Kit List'!$B$16,'2016 Kit List'!$E$16,IF($A364='2016 Kit List'!$B$21,'2016 Kit List'!$E$21,IF($A364='2016 Kit List'!$B$25,'2016 Kit List'!$E$25,IF($A364='2016 Kit List'!$B$26,'2016 Kit List'!$E$26,IF($A364='2016 Kit List'!$B$31,'2016 Kit List'!$E$31,IF($A364='2016 Kit List'!$B$36,'2016 Kit List'!$E$36,IF($A364='2016 Kit List'!$B$42,'2016 Kit List'!$E$42,IF($A364='2016 Kit List'!$B$47,'2016 Kit List'!$E$47,IF($A364='2016 Kit List'!$B$52,'2016 Kit List'!$E$52,IF($A364='2016 Kit List'!$B$57,'2016 Kit List'!$E$57,IF($A364='2016 Kit List'!$B$64,'2016 Kit List'!$E$64,IF($A364='2016 Kit List'!$B$70,'2016 Kit List'!$E$70,IF($A364='2016 Kit List'!$B$71,'2016 Kit List'!$E$71,IF($A364='2016 Kit List'!$B$72,'2016 Kit List'!$E$72,"")))))))))))))))))</f>
        <v>14.5</v>
      </c>
      <c r="F364" s="54" t="str">
        <f t="shared" si="52"/>
        <v/>
      </c>
      <c r="G364" s="68" t="str">
        <f t="shared" si="50"/>
        <v>No</v>
      </c>
      <c r="H364" s="68">
        <f t="shared" si="51"/>
        <v>363</v>
      </c>
      <c r="I364" s="68" t="str">
        <f t="shared" si="53"/>
        <v/>
      </c>
      <c r="J364" s="68" t="str">
        <f t="shared" si="54"/>
        <v/>
      </c>
      <c r="K364" s="68" t="str">
        <f t="shared" si="55"/>
        <v/>
      </c>
    </row>
    <row r="365" spans="1:11" x14ac:dyDescent="0.3">
      <c r="A365" s="36" t="s">
        <v>68</v>
      </c>
      <c r="B365" s="36" t="s">
        <v>10</v>
      </c>
      <c r="C365" s="36" t="s">
        <v>44</v>
      </c>
      <c r="D365" s="53" t="str">
        <f>IF('2016 Kit List'!Y35="","",'2016 Kit List'!Y35)</f>
        <v/>
      </c>
      <c r="E365" s="54">
        <f>IF($A365='2016 Kit List'!$B$3,'2016 Kit List'!$E$3,IF($A365='2016 Kit List'!$B$4,'2016 Kit List'!$E$4,IF($A365='2016 Kit List'!$B$10,'2016 Kit List'!$E$10,IF($A365='2016 Kit List'!$B$16,'2016 Kit List'!$E$16,IF($A365='2016 Kit List'!$B$21,'2016 Kit List'!$E$21,IF($A365='2016 Kit List'!$B$25,'2016 Kit List'!$E$25,IF($A365='2016 Kit List'!$B$26,'2016 Kit List'!$E$26,IF($A365='2016 Kit List'!$B$31,'2016 Kit List'!$E$31,IF($A365='2016 Kit List'!$B$36,'2016 Kit List'!$E$36,IF($A365='2016 Kit List'!$B$42,'2016 Kit List'!$E$42,IF($A365='2016 Kit List'!$B$47,'2016 Kit List'!$E$47,IF($A365='2016 Kit List'!$B$52,'2016 Kit List'!$E$52,IF($A365='2016 Kit List'!$B$57,'2016 Kit List'!$E$57,IF($A365='2016 Kit List'!$B$64,'2016 Kit List'!$E$64,IF($A365='2016 Kit List'!$B$70,'2016 Kit List'!$E$70,IF($A365='2016 Kit List'!$B$71,'2016 Kit List'!$E$71,IF($A365='2016 Kit List'!$B$72,'2016 Kit List'!$E$72,"")))))))))))))))))</f>
        <v>14.5</v>
      </c>
      <c r="F365" s="54" t="str">
        <f t="shared" si="52"/>
        <v/>
      </c>
      <c r="G365" s="68" t="str">
        <f t="shared" si="50"/>
        <v>No</v>
      </c>
      <c r="H365" s="68">
        <f t="shared" si="51"/>
        <v>364</v>
      </c>
      <c r="I365" s="68" t="str">
        <f t="shared" si="53"/>
        <v/>
      </c>
      <c r="J365" s="68" t="str">
        <f t="shared" si="54"/>
        <v/>
      </c>
      <c r="K365" s="68" t="str">
        <f t="shared" si="55"/>
        <v/>
      </c>
    </row>
    <row r="366" spans="1:11" x14ac:dyDescent="0.3">
      <c r="A366" s="36" t="s">
        <v>68</v>
      </c>
      <c r="B366" s="36" t="s">
        <v>10</v>
      </c>
      <c r="C366" s="36" t="s">
        <v>60</v>
      </c>
      <c r="D366" s="53" t="str">
        <f>IF('2016 Kit List'!Z35="","",'2016 Kit List'!Z35)</f>
        <v/>
      </c>
      <c r="E366" s="54">
        <f>IF($A366='2016 Kit List'!$B$3,'2016 Kit List'!$E$3,IF($A366='2016 Kit List'!$B$4,'2016 Kit List'!$E$4,IF($A366='2016 Kit List'!$B$10,'2016 Kit List'!$E$10,IF($A366='2016 Kit List'!$B$16,'2016 Kit List'!$E$16,IF($A366='2016 Kit List'!$B$21,'2016 Kit List'!$E$21,IF($A366='2016 Kit List'!$B$25,'2016 Kit List'!$E$25,IF($A366='2016 Kit List'!$B$26,'2016 Kit List'!$E$26,IF($A366='2016 Kit List'!$B$31,'2016 Kit List'!$E$31,IF($A366='2016 Kit List'!$B$36,'2016 Kit List'!$E$36,IF($A366='2016 Kit List'!$B$42,'2016 Kit List'!$E$42,IF($A366='2016 Kit List'!$B$47,'2016 Kit List'!$E$47,IF($A366='2016 Kit List'!$B$52,'2016 Kit List'!$E$52,IF($A366='2016 Kit List'!$B$57,'2016 Kit List'!$E$57,IF($A366='2016 Kit List'!$B$64,'2016 Kit List'!$E$64,IF($A366='2016 Kit List'!$B$70,'2016 Kit List'!$E$70,IF($A366='2016 Kit List'!$B$71,'2016 Kit List'!$E$71,IF($A366='2016 Kit List'!$B$72,'2016 Kit List'!$E$72,"")))))))))))))))))</f>
        <v>14.5</v>
      </c>
      <c r="F366" s="54" t="str">
        <f t="shared" si="52"/>
        <v/>
      </c>
      <c r="G366" s="68" t="str">
        <f t="shared" si="50"/>
        <v>No</v>
      </c>
      <c r="H366" s="68">
        <f t="shared" si="51"/>
        <v>365</v>
      </c>
      <c r="I366" s="68" t="str">
        <f t="shared" si="53"/>
        <v/>
      </c>
      <c r="J366" s="68" t="str">
        <f t="shared" si="54"/>
        <v/>
      </c>
      <c r="K366" s="68" t="str">
        <f t="shared" si="55"/>
        <v/>
      </c>
    </row>
    <row r="367" spans="1:11" x14ac:dyDescent="0.3">
      <c r="A367" s="36" t="s">
        <v>68</v>
      </c>
      <c r="B367" s="36" t="s">
        <v>10</v>
      </c>
      <c r="C367" s="36" t="s">
        <v>43</v>
      </c>
      <c r="D367" s="53" t="str">
        <f>IF('2016 Kit List'!AP35="","",'2016 Kit List'!AP35)</f>
        <v/>
      </c>
      <c r="E367" s="54">
        <f>IF($A367='2016 Kit List'!$B$3,'2016 Kit List'!$E$3,IF($A367='2016 Kit List'!$B$4,'2016 Kit List'!$E$4,IF($A367='2016 Kit List'!$B$10,'2016 Kit List'!$E$10,IF($A367='2016 Kit List'!$B$16,'2016 Kit List'!$E$16,IF($A367='2016 Kit List'!$B$21,'2016 Kit List'!$E$21,IF($A367='2016 Kit List'!$B$25,'2016 Kit List'!$E$25,IF($A367='2016 Kit List'!$B$26,'2016 Kit List'!$E$26,IF($A367='2016 Kit List'!$B$31,'2016 Kit List'!$E$31,IF($A367='2016 Kit List'!$B$36,'2016 Kit List'!$E$36,IF($A367='2016 Kit List'!$B$42,'2016 Kit List'!$E$42,IF($A367='2016 Kit List'!$B$47,'2016 Kit List'!$E$47,IF($A367='2016 Kit List'!$B$52,'2016 Kit List'!$E$52,IF($A367='2016 Kit List'!$B$57,'2016 Kit List'!$E$57,IF($A367='2016 Kit List'!$B$64,'2016 Kit List'!$E$64,IF($A367='2016 Kit List'!$B$70,'2016 Kit List'!$E$70,IF($A367='2016 Kit List'!$B$71,'2016 Kit List'!$E$71,IF($A367='2016 Kit List'!$B$72,'2016 Kit List'!$E$72,"")))))))))))))))))</f>
        <v>14.5</v>
      </c>
      <c r="F367" s="54" t="str">
        <f t="shared" si="52"/>
        <v/>
      </c>
      <c r="G367" s="68" t="str">
        <f t="shared" si="50"/>
        <v>No</v>
      </c>
      <c r="H367" s="68">
        <f t="shared" si="51"/>
        <v>366</v>
      </c>
      <c r="I367" s="68" t="str">
        <f t="shared" si="53"/>
        <v/>
      </c>
      <c r="J367" s="68" t="str">
        <f t="shared" si="54"/>
        <v/>
      </c>
      <c r="K367" s="68" t="str">
        <f t="shared" si="55"/>
        <v/>
      </c>
    </row>
    <row r="368" spans="1:11" x14ac:dyDescent="0.3">
      <c r="A368" s="36" t="s">
        <v>68</v>
      </c>
      <c r="B368" s="36" t="s">
        <v>10</v>
      </c>
      <c r="C368" s="36" t="s">
        <v>50</v>
      </c>
      <c r="D368" s="53" t="str">
        <f>IF('2016 Kit List'!AQ35="","",'2016 Kit List'!AQ35)</f>
        <v/>
      </c>
      <c r="E368" s="54">
        <f>IF($A368='2016 Kit List'!$B$3,'2016 Kit List'!$E$3,IF($A368='2016 Kit List'!$B$4,'2016 Kit List'!$E$4,IF($A368='2016 Kit List'!$B$10,'2016 Kit List'!$E$10,IF($A368='2016 Kit List'!$B$16,'2016 Kit List'!$E$16,IF($A368='2016 Kit List'!$B$21,'2016 Kit List'!$E$21,IF($A368='2016 Kit List'!$B$25,'2016 Kit List'!$E$25,IF($A368='2016 Kit List'!$B$26,'2016 Kit List'!$E$26,IF($A368='2016 Kit List'!$B$31,'2016 Kit List'!$E$31,IF($A368='2016 Kit List'!$B$36,'2016 Kit List'!$E$36,IF($A368='2016 Kit List'!$B$42,'2016 Kit List'!$E$42,IF($A368='2016 Kit List'!$B$47,'2016 Kit List'!$E$47,IF($A368='2016 Kit List'!$B$52,'2016 Kit List'!$E$52,IF($A368='2016 Kit List'!$B$57,'2016 Kit List'!$E$57,IF($A368='2016 Kit List'!$B$64,'2016 Kit List'!$E$64,IF($A368='2016 Kit List'!$B$70,'2016 Kit List'!$E$70,IF($A368='2016 Kit List'!$B$71,'2016 Kit List'!$E$71,IF($A368='2016 Kit List'!$B$72,'2016 Kit List'!$E$72,"")))))))))))))))))</f>
        <v>14.5</v>
      </c>
      <c r="F368" s="54" t="str">
        <f t="shared" si="52"/>
        <v/>
      </c>
      <c r="G368" s="68" t="str">
        <f t="shared" si="50"/>
        <v>No</v>
      </c>
      <c r="H368" s="68">
        <f t="shared" si="51"/>
        <v>367</v>
      </c>
      <c r="I368" s="68" t="str">
        <f t="shared" si="53"/>
        <v/>
      </c>
      <c r="J368" s="68" t="str">
        <f t="shared" si="54"/>
        <v/>
      </c>
      <c r="K368" s="68" t="str">
        <f t="shared" si="55"/>
        <v/>
      </c>
    </row>
    <row r="369" spans="1:11" x14ac:dyDescent="0.3">
      <c r="A369" s="36" t="s">
        <v>23</v>
      </c>
      <c r="B369" s="36" t="s">
        <v>117</v>
      </c>
      <c r="C369" s="36" t="s">
        <v>42</v>
      </c>
      <c r="D369" s="53" t="str">
        <f>IF('2016 Kit List'!H36="","",'2016 Kit List'!H36)</f>
        <v/>
      </c>
      <c r="E369" s="54">
        <f>IF($A369='2016 Kit List'!$B$3,'2016 Kit List'!$E$3,IF($A369='2016 Kit List'!$B$4,'2016 Kit List'!$E$4,IF($A369='2016 Kit List'!$B$10,'2016 Kit List'!$E$10,IF($A369='2016 Kit List'!$B$16,'2016 Kit List'!$E$16,IF($A369='2016 Kit List'!$B$21,'2016 Kit List'!$E$21,IF($A369='2016 Kit List'!$B$25,'2016 Kit List'!$E$25,IF($A369='2016 Kit List'!$B$26,'2016 Kit List'!$E$26,IF($A369='2016 Kit List'!$B$31,'2016 Kit List'!$E$31,IF($A369='2016 Kit List'!$B$36,'2016 Kit List'!$E$36,IF($A369='2016 Kit List'!$B$42,'2016 Kit List'!$E$42,IF($A369='2016 Kit List'!$B$47,'2016 Kit List'!$E$47,IF($A369='2016 Kit List'!$B$52,'2016 Kit List'!$E$52,IF($A369='2016 Kit List'!$B$57,'2016 Kit List'!$E$57,IF($A369='2016 Kit List'!$B$64,'2016 Kit List'!$E$64,IF($A369='2016 Kit List'!$B$70,'2016 Kit List'!$E$70,IF($A369='2016 Kit List'!$B$71,'2016 Kit List'!$E$71,IF($A369='2016 Kit List'!$B$72,'2016 Kit List'!$E$72,"")))))))))))))))))</f>
        <v>13.5</v>
      </c>
      <c r="F369" s="54" t="str">
        <f t="shared" si="52"/>
        <v/>
      </c>
      <c r="G369" s="68" t="str">
        <f t="shared" si="50"/>
        <v>No</v>
      </c>
      <c r="H369" s="68">
        <f t="shared" si="51"/>
        <v>368</v>
      </c>
      <c r="I369" s="68" t="str">
        <f t="shared" si="53"/>
        <v/>
      </c>
      <c r="J369" s="68" t="str">
        <f t="shared" si="54"/>
        <v/>
      </c>
      <c r="K369" s="68" t="str">
        <f t="shared" si="55"/>
        <v/>
      </c>
    </row>
    <row r="370" spans="1:11" x14ac:dyDescent="0.3">
      <c r="A370" s="36" t="s">
        <v>23</v>
      </c>
      <c r="B370" s="36" t="s">
        <v>117</v>
      </c>
      <c r="C370" s="36" t="s">
        <v>47</v>
      </c>
      <c r="D370" s="53" t="str">
        <f>IF('2016 Kit List'!O36="","",'2016 Kit List'!O36)</f>
        <v/>
      </c>
      <c r="E370" s="54">
        <f>IF($A370='2016 Kit List'!$B$3,'2016 Kit List'!$E$3,IF($A370='2016 Kit List'!$B$4,'2016 Kit List'!$E$4,IF($A370='2016 Kit List'!$B$10,'2016 Kit List'!$E$10,IF($A370='2016 Kit List'!$B$16,'2016 Kit List'!$E$16,IF($A370='2016 Kit List'!$B$21,'2016 Kit List'!$E$21,IF($A370='2016 Kit List'!$B$25,'2016 Kit List'!$E$25,IF($A370='2016 Kit List'!$B$26,'2016 Kit List'!$E$26,IF($A370='2016 Kit List'!$B$31,'2016 Kit List'!$E$31,IF($A370='2016 Kit List'!$B$36,'2016 Kit List'!$E$36,IF($A370='2016 Kit List'!$B$42,'2016 Kit List'!$E$42,IF($A370='2016 Kit List'!$B$47,'2016 Kit List'!$E$47,IF($A370='2016 Kit List'!$B$52,'2016 Kit List'!$E$52,IF($A370='2016 Kit List'!$B$57,'2016 Kit List'!$E$57,IF($A370='2016 Kit List'!$B$64,'2016 Kit List'!$E$64,IF($A370='2016 Kit List'!$B$70,'2016 Kit List'!$E$70,IF($A370='2016 Kit List'!$B$71,'2016 Kit List'!$E$71,IF($A370='2016 Kit List'!$B$72,'2016 Kit List'!$E$72,"")))))))))))))))))</f>
        <v>13.5</v>
      </c>
      <c r="F370" s="54" t="str">
        <f t="shared" si="52"/>
        <v/>
      </c>
      <c r="G370" s="68" t="str">
        <f t="shared" si="50"/>
        <v>No</v>
      </c>
      <c r="H370" s="68">
        <f t="shared" si="51"/>
        <v>369</v>
      </c>
      <c r="I370" s="68" t="str">
        <f t="shared" si="53"/>
        <v/>
      </c>
      <c r="J370" s="68" t="str">
        <f t="shared" si="54"/>
        <v/>
      </c>
      <c r="K370" s="68" t="str">
        <f t="shared" si="55"/>
        <v/>
      </c>
    </row>
    <row r="371" spans="1:11" x14ac:dyDescent="0.3">
      <c r="A371" s="36" t="s">
        <v>23</v>
      </c>
      <c r="B371" s="36" t="s">
        <v>117</v>
      </c>
      <c r="C371" s="36" t="s">
        <v>52</v>
      </c>
      <c r="D371" s="53" t="str">
        <f>IF('2016 Kit List'!R36="","",'2016 Kit List'!R36)</f>
        <v/>
      </c>
      <c r="E371" s="54">
        <f>IF($A371='2016 Kit List'!$B$3,'2016 Kit List'!$E$3,IF($A371='2016 Kit List'!$B$4,'2016 Kit List'!$E$4,IF($A371='2016 Kit List'!$B$10,'2016 Kit List'!$E$10,IF($A371='2016 Kit List'!$B$16,'2016 Kit List'!$E$16,IF($A371='2016 Kit List'!$B$21,'2016 Kit List'!$E$21,IF($A371='2016 Kit List'!$B$25,'2016 Kit List'!$E$25,IF($A371='2016 Kit List'!$B$26,'2016 Kit List'!$E$26,IF($A371='2016 Kit List'!$B$31,'2016 Kit List'!$E$31,IF($A371='2016 Kit List'!$B$36,'2016 Kit List'!$E$36,IF($A371='2016 Kit List'!$B$42,'2016 Kit List'!$E$42,IF($A371='2016 Kit List'!$B$47,'2016 Kit List'!$E$47,IF($A371='2016 Kit List'!$B$52,'2016 Kit List'!$E$52,IF($A371='2016 Kit List'!$B$57,'2016 Kit List'!$E$57,IF($A371='2016 Kit List'!$B$64,'2016 Kit List'!$E$64,IF($A371='2016 Kit List'!$B$70,'2016 Kit List'!$E$70,IF($A371='2016 Kit List'!$B$71,'2016 Kit List'!$E$71,IF($A371='2016 Kit List'!$B$72,'2016 Kit List'!$E$72,"")))))))))))))))))</f>
        <v>13.5</v>
      </c>
      <c r="F371" s="54" t="str">
        <f t="shared" si="52"/>
        <v/>
      </c>
      <c r="G371" s="68" t="str">
        <f t="shared" si="50"/>
        <v>No</v>
      </c>
      <c r="H371" s="68">
        <f t="shared" si="51"/>
        <v>370</v>
      </c>
      <c r="I371" s="68" t="str">
        <f t="shared" si="53"/>
        <v/>
      </c>
      <c r="J371" s="68" t="str">
        <f t="shared" si="54"/>
        <v/>
      </c>
      <c r="K371" s="68" t="str">
        <f t="shared" si="55"/>
        <v/>
      </c>
    </row>
    <row r="372" spans="1:11" x14ac:dyDescent="0.3">
      <c r="A372" s="36" t="s">
        <v>23</v>
      </c>
      <c r="B372" s="36" t="s">
        <v>117</v>
      </c>
      <c r="C372" s="36" t="s">
        <v>40</v>
      </c>
      <c r="D372" s="53" t="str">
        <f>IF('2016 Kit List'!S36="","",'2016 Kit List'!S36)</f>
        <v/>
      </c>
      <c r="E372" s="54">
        <f>IF($A372='2016 Kit List'!$B$3,'2016 Kit List'!$E$3,IF($A372='2016 Kit List'!$B$4,'2016 Kit List'!$E$4,IF($A372='2016 Kit List'!$B$10,'2016 Kit List'!$E$10,IF($A372='2016 Kit List'!$B$16,'2016 Kit List'!$E$16,IF($A372='2016 Kit List'!$B$21,'2016 Kit List'!$E$21,IF($A372='2016 Kit List'!$B$25,'2016 Kit List'!$E$25,IF($A372='2016 Kit List'!$B$26,'2016 Kit List'!$E$26,IF($A372='2016 Kit List'!$B$31,'2016 Kit List'!$E$31,IF($A372='2016 Kit List'!$B$36,'2016 Kit List'!$E$36,IF($A372='2016 Kit List'!$B$42,'2016 Kit List'!$E$42,IF($A372='2016 Kit List'!$B$47,'2016 Kit List'!$E$47,IF($A372='2016 Kit List'!$B$52,'2016 Kit List'!$E$52,IF($A372='2016 Kit List'!$B$57,'2016 Kit List'!$E$57,IF($A372='2016 Kit List'!$B$64,'2016 Kit List'!$E$64,IF($A372='2016 Kit List'!$B$70,'2016 Kit List'!$E$70,IF($A372='2016 Kit List'!$B$71,'2016 Kit List'!$E$71,IF($A372='2016 Kit List'!$B$72,'2016 Kit List'!$E$72,"")))))))))))))))))</f>
        <v>13.5</v>
      </c>
      <c r="F372" s="54" t="str">
        <f t="shared" si="52"/>
        <v/>
      </c>
      <c r="G372" s="68" t="str">
        <f t="shared" si="50"/>
        <v>No</v>
      </c>
      <c r="H372" s="68">
        <f t="shared" si="51"/>
        <v>371</v>
      </c>
      <c r="I372" s="68" t="str">
        <f t="shared" si="53"/>
        <v/>
      </c>
      <c r="J372" s="68" t="str">
        <f t="shared" si="54"/>
        <v/>
      </c>
      <c r="K372" s="68" t="str">
        <f t="shared" si="55"/>
        <v/>
      </c>
    </row>
    <row r="373" spans="1:11" x14ac:dyDescent="0.3">
      <c r="A373" s="36" t="s">
        <v>23</v>
      </c>
      <c r="B373" s="36" t="s">
        <v>117</v>
      </c>
      <c r="C373" s="36" t="s">
        <v>54</v>
      </c>
      <c r="D373" s="53" t="str">
        <f>IF('2016 Kit List'!V36="","",'2016 Kit List'!V36)</f>
        <v/>
      </c>
      <c r="E373" s="54">
        <f>IF($A373='2016 Kit List'!$B$3,'2016 Kit List'!$E$3,IF($A373='2016 Kit List'!$B$4,'2016 Kit List'!$E$4,IF($A373='2016 Kit List'!$B$10,'2016 Kit List'!$E$10,IF($A373='2016 Kit List'!$B$16,'2016 Kit List'!$E$16,IF($A373='2016 Kit List'!$B$21,'2016 Kit List'!$E$21,IF($A373='2016 Kit List'!$B$25,'2016 Kit List'!$E$25,IF($A373='2016 Kit List'!$B$26,'2016 Kit List'!$E$26,IF($A373='2016 Kit List'!$B$31,'2016 Kit List'!$E$31,IF($A373='2016 Kit List'!$B$36,'2016 Kit List'!$E$36,IF($A373='2016 Kit List'!$B$42,'2016 Kit List'!$E$42,IF($A373='2016 Kit List'!$B$47,'2016 Kit List'!$E$47,IF($A373='2016 Kit List'!$B$52,'2016 Kit List'!$E$52,IF($A373='2016 Kit List'!$B$57,'2016 Kit List'!$E$57,IF($A373='2016 Kit List'!$B$64,'2016 Kit List'!$E$64,IF($A373='2016 Kit List'!$B$70,'2016 Kit List'!$E$70,IF($A373='2016 Kit List'!$B$71,'2016 Kit List'!$E$71,IF($A373='2016 Kit List'!$B$72,'2016 Kit List'!$E$72,"")))))))))))))))))</f>
        <v>13.5</v>
      </c>
      <c r="F373" s="54" t="str">
        <f t="shared" si="52"/>
        <v/>
      </c>
      <c r="G373" s="68" t="str">
        <f t="shared" si="50"/>
        <v>No</v>
      </c>
      <c r="H373" s="68">
        <f t="shared" si="51"/>
        <v>372</v>
      </c>
      <c r="I373" s="68" t="str">
        <f t="shared" si="53"/>
        <v/>
      </c>
      <c r="J373" s="68" t="str">
        <f t="shared" si="54"/>
        <v/>
      </c>
      <c r="K373" s="68" t="str">
        <f t="shared" si="55"/>
        <v/>
      </c>
    </row>
    <row r="374" spans="1:11" x14ac:dyDescent="0.3">
      <c r="A374" s="36" t="s">
        <v>23</v>
      </c>
      <c r="B374" s="36" t="s">
        <v>117</v>
      </c>
      <c r="C374" s="36" t="s">
        <v>44</v>
      </c>
      <c r="D374" s="53" t="str">
        <f>IF('2016 Kit List'!Y36="","",'2016 Kit List'!Y36)</f>
        <v/>
      </c>
      <c r="E374" s="54">
        <f>IF($A374='2016 Kit List'!$B$3,'2016 Kit List'!$E$3,IF($A374='2016 Kit List'!$B$4,'2016 Kit List'!$E$4,IF($A374='2016 Kit List'!$B$10,'2016 Kit List'!$E$10,IF($A374='2016 Kit List'!$B$16,'2016 Kit List'!$E$16,IF($A374='2016 Kit List'!$B$21,'2016 Kit List'!$E$21,IF($A374='2016 Kit List'!$B$25,'2016 Kit List'!$E$25,IF($A374='2016 Kit List'!$B$26,'2016 Kit List'!$E$26,IF($A374='2016 Kit List'!$B$31,'2016 Kit List'!$E$31,IF($A374='2016 Kit List'!$B$36,'2016 Kit List'!$E$36,IF($A374='2016 Kit List'!$B$42,'2016 Kit List'!$E$42,IF($A374='2016 Kit List'!$B$47,'2016 Kit List'!$E$47,IF($A374='2016 Kit List'!$B$52,'2016 Kit List'!$E$52,IF($A374='2016 Kit List'!$B$57,'2016 Kit List'!$E$57,IF($A374='2016 Kit List'!$B$64,'2016 Kit List'!$E$64,IF($A374='2016 Kit List'!$B$70,'2016 Kit List'!$E$70,IF($A374='2016 Kit List'!$B$71,'2016 Kit List'!$E$71,IF($A374='2016 Kit List'!$B$72,'2016 Kit List'!$E$72,"")))))))))))))))))</f>
        <v>13.5</v>
      </c>
      <c r="F374" s="54" t="str">
        <f t="shared" si="52"/>
        <v/>
      </c>
      <c r="G374" s="68" t="str">
        <f t="shared" si="50"/>
        <v>No</v>
      </c>
      <c r="H374" s="68">
        <f t="shared" si="51"/>
        <v>373</v>
      </c>
      <c r="I374" s="68" t="str">
        <f t="shared" si="53"/>
        <v/>
      </c>
      <c r="J374" s="68" t="str">
        <f t="shared" si="54"/>
        <v/>
      </c>
      <c r="K374" s="68" t="str">
        <f t="shared" si="55"/>
        <v/>
      </c>
    </row>
    <row r="375" spans="1:11" x14ac:dyDescent="0.3">
      <c r="A375" s="36" t="s">
        <v>23</v>
      </c>
      <c r="B375" s="36" t="s">
        <v>117</v>
      </c>
      <c r="C375" s="36" t="s">
        <v>48</v>
      </c>
      <c r="D375" s="53" t="str">
        <f>IF('2016 Kit List'!AA36="","",'2016 Kit List'!AA36)</f>
        <v/>
      </c>
      <c r="E375" s="54">
        <f>IF($A375='2016 Kit List'!$B$3,'2016 Kit List'!$E$3,IF($A375='2016 Kit List'!$B$4,'2016 Kit List'!$E$4,IF($A375='2016 Kit List'!$B$10,'2016 Kit List'!$E$10,IF($A375='2016 Kit List'!$B$16,'2016 Kit List'!$E$16,IF($A375='2016 Kit List'!$B$21,'2016 Kit List'!$E$21,IF($A375='2016 Kit List'!$B$25,'2016 Kit List'!$E$25,IF($A375='2016 Kit List'!$B$26,'2016 Kit List'!$E$26,IF($A375='2016 Kit List'!$B$31,'2016 Kit List'!$E$31,IF($A375='2016 Kit List'!$B$36,'2016 Kit List'!$E$36,IF($A375='2016 Kit List'!$B$42,'2016 Kit List'!$E$42,IF($A375='2016 Kit List'!$B$47,'2016 Kit List'!$E$47,IF($A375='2016 Kit List'!$B$52,'2016 Kit List'!$E$52,IF($A375='2016 Kit List'!$B$57,'2016 Kit List'!$E$57,IF($A375='2016 Kit List'!$B$64,'2016 Kit List'!$E$64,IF($A375='2016 Kit List'!$B$70,'2016 Kit List'!$E$70,IF($A375='2016 Kit List'!$B$71,'2016 Kit List'!$E$71,IF($A375='2016 Kit List'!$B$72,'2016 Kit List'!$E$72,"")))))))))))))))))</f>
        <v>13.5</v>
      </c>
      <c r="F375" s="54" t="str">
        <f t="shared" si="52"/>
        <v/>
      </c>
      <c r="G375" s="68" t="str">
        <f t="shared" si="50"/>
        <v>No</v>
      </c>
      <c r="H375" s="68">
        <f t="shared" si="51"/>
        <v>374</v>
      </c>
      <c r="I375" s="68" t="str">
        <f t="shared" si="53"/>
        <v/>
      </c>
      <c r="J375" s="68" t="str">
        <f t="shared" si="54"/>
        <v/>
      </c>
      <c r="K375" s="68" t="str">
        <f t="shared" si="55"/>
        <v/>
      </c>
    </row>
    <row r="376" spans="1:11" x14ac:dyDescent="0.3">
      <c r="A376" s="36" t="s">
        <v>23</v>
      </c>
      <c r="B376" s="36" t="s">
        <v>117</v>
      </c>
      <c r="C376" s="36" t="s">
        <v>53</v>
      </c>
      <c r="D376" s="53" t="str">
        <f>IF('2016 Kit List'!AJ36="","",'2016 Kit List'!AJ36)</f>
        <v/>
      </c>
      <c r="E376" s="54">
        <f>IF($A376='2016 Kit List'!$B$3,'2016 Kit List'!$E$3,IF($A376='2016 Kit List'!$B$4,'2016 Kit List'!$E$4,IF($A376='2016 Kit List'!$B$10,'2016 Kit List'!$E$10,IF($A376='2016 Kit List'!$B$16,'2016 Kit List'!$E$16,IF($A376='2016 Kit List'!$B$21,'2016 Kit List'!$E$21,IF($A376='2016 Kit List'!$B$25,'2016 Kit List'!$E$25,IF($A376='2016 Kit List'!$B$26,'2016 Kit List'!$E$26,IF($A376='2016 Kit List'!$B$31,'2016 Kit List'!$E$31,IF($A376='2016 Kit List'!$B$36,'2016 Kit List'!$E$36,IF($A376='2016 Kit List'!$B$42,'2016 Kit List'!$E$42,IF($A376='2016 Kit List'!$B$47,'2016 Kit List'!$E$47,IF($A376='2016 Kit List'!$B$52,'2016 Kit List'!$E$52,IF($A376='2016 Kit List'!$B$57,'2016 Kit List'!$E$57,IF($A376='2016 Kit List'!$B$64,'2016 Kit List'!$E$64,IF($A376='2016 Kit List'!$B$70,'2016 Kit List'!$E$70,IF($A376='2016 Kit List'!$B$71,'2016 Kit List'!$E$71,IF($A376='2016 Kit List'!$B$72,'2016 Kit List'!$E$72,"")))))))))))))))))</f>
        <v>13.5</v>
      </c>
      <c r="F376" s="54" t="str">
        <f t="shared" si="52"/>
        <v/>
      </c>
      <c r="G376" s="68" t="str">
        <f t="shared" si="50"/>
        <v>No</v>
      </c>
      <c r="H376" s="68">
        <f t="shared" si="51"/>
        <v>375</v>
      </c>
      <c r="I376" s="68" t="str">
        <f t="shared" si="53"/>
        <v/>
      </c>
      <c r="J376" s="68" t="str">
        <f t="shared" si="54"/>
        <v/>
      </c>
      <c r="K376" s="68" t="str">
        <f t="shared" si="55"/>
        <v/>
      </c>
    </row>
    <row r="377" spans="1:11" x14ac:dyDescent="0.3">
      <c r="A377" s="36" t="s">
        <v>23</v>
      </c>
      <c r="B377" s="36" t="s">
        <v>117</v>
      </c>
      <c r="C377" s="36" t="s">
        <v>45</v>
      </c>
      <c r="D377" s="53" t="str">
        <f>IF('2016 Kit List'!AO36="","",'2016 Kit List'!AO36)</f>
        <v/>
      </c>
      <c r="E377" s="54">
        <f>IF($A377='2016 Kit List'!$B$3,'2016 Kit List'!$E$3,IF($A377='2016 Kit List'!$B$4,'2016 Kit List'!$E$4,IF($A377='2016 Kit List'!$B$10,'2016 Kit List'!$E$10,IF($A377='2016 Kit List'!$B$16,'2016 Kit List'!$E$16,IF($A377='2016 Kit List'!$B$21,'2016 Kit List'!$E$21,IF($A377='2016 Kit List'!$B$25,'2016 Kit List'!$E$25,IF($A377='2016 Kit List'!$B$26,'2016 Kit List'!$E$26,IF($A377='2016 Kit List'!$B$31,'2016 Kit List'!$E$31,IF($A377='2016 Kit List'!$B$36,'2016 Kit List'!$E$36,IF($A377='2016 Kit List'!$B$42,'2016 Kit List'!$E$42,IF($A377='2016 Kit List'!$B$47,'2016 Kit List'!$E$47,IF($A377='2016 Kit List'!$B$52,'2016 Kit List'!$E$52,IF($A377='2016 Kit List'!$B$57,'2016 Kit List'!$E$57,IF($A377='2016 Kit List'!$B$64,'2016 Kit List'!$E$64,IF($A377='2016 Kit List'!$B$70,'2016 Kit List'!$E$70,IF($A377='2016 Kit List'!$B$71,'2016 Kit List'!$E$71,IF($A377='2016 Kit List'!$B$72,'2016 Kit List'!$E$72,"")))))))))))))))))</f>
        <v>13.5</v>
      </c>
      <c r="F377" s="54" t="str">
        <f t="shared" si="52"/>
        <v/>
      </c>
      <c r="G377" s="68" t="str">
        <f t="shared" si="50"/>
        <v>No</v>
      </c>
      <c r="H377" s="68">
        <f t="shared" si="51"/>
        <v>376</v>
      </c>
      <c r="I377" s="68" t="str">
        <f t="shared" si="53"/>
        <v/>
      </c>
      <c r="J377" s="68" t="str">
        <f t="shared" si="54"/>
        <v/>
      </c>
      <c r="K377" s="68" t="str">
        <f t="shared" si="55"/>
        <v/>
      </c>
    </row>
    <row r="378" spans="1:11" x14ac:dyDescent="0.3">
      <c r="A378" s="36" t="s">
        <v>23</v>
      </c>
      <c r="B378" s="36" t="s">
        <v>117</v>
      </c>
      <c r="C378" s="36" t="s">
        <v>43</v>
      </c>
      <c r="D378" s="53" t="str">
        <f>IF('2016 Kit List'!AP36="","",'2016 Kit List'!AP36)</f>
        <v/>
      </c>
      <c r="E378" s="54">
        <f>IF($A378='2016 Kit List'!$B$3,'2016 Kit List'!$E$3,IF($A378='2016 Kit List'!$B$4,'2016 Kit List'!$E$4,IF($A378='2016 Kit List'!$B$10,'2016 Kit List'!$E$10,IF($A378='2016 Kit List'!$B$16,'2016 Kit List'!$E$16,IF($A378='2016 Kit List'!$B$21,'2016 Kit List'!$E$21,IF($A378='2016 Kit List'!$B$25,'2016 Kit List'!$E$25,IF($A378='2016 Kit List'!$B$26,'2016 Kit List'!$E$26,IF($A378='2016 Kit List'!$B$31,'2016 Kit List'!$E$31,IF($A378='2016 Kit List'!$B$36,'2016 Kit List'!$E$36,IF($A378='2016 Kit List'!$B$42,'2016 Kit List'!$E$42,IF($A378='2016 Kit List'!$B$47,'2016 Kit List'!$E$47,IF($A378='2016 Kit List'!$B$52,'2016 Kit List'!$E$52,IF($A378='2016 Kit List'!$B$57,'2016 Kit List'!$E$57,IF($A378='2016 Kit List'!$B$64,'2016 Kit List'!$E$64,IF($A378='2016 Kit List'!$B$70,'2016 Kit List'!$E$70,IF($A378='2016 Kit List'!$B$71,'2016 Kit List'!$E$71,IF($A378='2016 Kit List'!$B$72,'2016 Kit List'!$E$72,"")))))))))))))))))</f>
        <v>13.5</v>
      </c>
      <c r="F378" s="54" t="str">
        <f t="shared" si="52"/>
        <v/>
      </c>
      <c r="G378" s="68" t="str">
        <f t="shared" si="50"/>
        <v>No</v>
      </c>
      <c r="H378" s="68">
        <f t="shared" si="51"/>
        <v>377</v>
      </c>
      <c r="I378" s="68" t="str">
        <f t="shared" si="53"/>
        <v/>
      </c>
      <c r="J378" s="68" t="str">
        <f t="shared" si="54"/>
        <v/>
      </c>
      <c r="K378" s="68" t="str">
        <f t="shared" si="55"/>
        <v/>
      </c>
    </row>
    <row r="379" spans="1:11" x14ac:dyDescent="0.3">
      <c r="A379" s="36" t="s">
        <v>23</v>
      </c>
      <c r="B379" s="36" t="s">
        <v>117</v>
      </c>
      <c r="C379" s="36" t="s">
        <v>50</v>
      </c>
      <c r="D379" s="53" t="str">
        <f>IF('2016 Kit List'!AQ36="","",'2016 Kit List'!AQ36)</f>
        <v/>
      </c>
      <c r="E379" s="54">
        <f>IF($A379='2016 Kit List'!$B$3,'2016 Kit List'!$E$3,IF($A379='2016 Kit List'!$B$4,'2016 Kit List'!$E$4,IF($A379='2016 Kit List'!$B$10,'2016 Kit List'!$E$10,IF($A379='2016 Kit List'!$B$16,'2016 Kit List'!$E$16,IF($A379='2016 Kit List'!$B$21,'2016 Kit List'!$E$21,IF($A379='2016 Kit List'!$B$25,'2016 Kit List'!$E$25,IF($A379='2016 Kit List'!$B$26,'2016 Kit List'!$E$26,IF($A379='2016 Kit List'!$B$31,'2016 Kit List'!$E$31,IF($A379='2016 Kit List'!$B$36,'2016 Kit List'!$E$36,IF($A379='2016 Kit List'!$B$42,'2016 Kit List'!$E$42,IF($A379='2016 Kit List'!$B$47,'2016 Kit List'!$E$47,IF($A379='2016 Kit List'!$B$52,'2016 Kit List'!$E$52,IF($A379='2016 Kit List'!$B$57,'2016 Kit List'!$E$57,IF($A379='2016 Kit List'!$B$64,'2016 Kit List'!$E$64,IF($A379='2016 Kit List'!$B$70,'2016 Kit List'!$E$70,IF($A379='2016 Kit List'!$B$71,'2016 Kit List'!$E$71,IF($A379='2016 Kit List'!$B$72,'2016 Kit List'!$E$72,"")))))))))))))))))</f>
        <v>13.5</v>
      </c>
      <c r="F379" s="54" t="str">
        <f t="shared" si="52"/>
        <v/>
      </c>
      <c r="G379" s="68" t="str">
        <f t="shared" si="50"/>
        <v>No</v>
      </c>
      <c r="H379" s="68">
        <f t="shared" si="51"/>
        <v>378</v>
      </c>
      <c r="I379" s="68" t="str">
        <f t="shared" si="53"/>
        <v/>
      </c>
      <c r="J379" s="68" t="str">
        <f t="shared" si="54"/>
        <v/>
      </c>
      <c r="K379" s="68" t="str">
        <f t="shared" si="55"/>
        <v/>
      </c>
    </row>
    <row r="380" spans="1:11" x14ac:dyDescent="0.3">
      <c r="A380" s="36" t="s">
        <v>23</v>
      </c>
      <c r="B380" s="36" t="s">
        <v>111</v>
      </c>
      <c r="C380" s="36" t="s">
        <v>42</v>
      </c>
      <c r="D380" s="53" t="str">
        <f>IF('2016 Kit List'!H37="","",'2016 Kit List'!H37)</f>
        <v/>
      </c>
      <c r="E380" s="54">
        <f>IF($A380='2016 Kit List'!$B$3,'2016 Kit List'!$E$3,IF($A380='2016 Kit List'!$B$4,'2016 Kit List'!$E$4,IF($A380='2016 Kit List'!$B$10,'2016 Kit List'!$E$10,IF($A380='2016 Kit List'!$B$16,'2016 Kit List'!$E$16,IF($A380='2016 Kit List'!$B$21,'2016 Kit List'!$E$21,IF($A380='2016 Kit List'!$B$25,'2016 Kit List'!$E$25,IF($A380='2016 Kit List'!$B$26,'2016 Kit List'!$E$26,IF($A380='2016 Kit List'!$B$31,'2016 Kit List'!$E$31,IF($A380='2016 Kit List'!$B$36,'2016 Kit List'!$E$36,IF($A380='2016 Kit List'!$B$42,'2016 Kit List'!$E$42,IF($A380='2016 Kit List'!$B$47,'2016 Kit List'!$E$47,IF($A380='2016 Kit List'!$B$52,'2016 Kit List'!$E$52,IF($A380='2016 Kit List'!$B$57,'2016 Kit List'!$E$57,IF($A380='2016 Kit List'!$B$64,'2016 Kit List'!$E$64,IF($A380='2016 Kit List'!$B$70,'2016 Kit List'!$E$70,IF($A380='2016 Kit List'!$B$71,'2016 Kit List'!$E$71,IF($A380='2016 Kit List'!$B$72,'2016 Kit List'!$E$72,"")))))))))))))))))</f>
        <v>13.5</v>
      </c>
      <c r="F380" s="54" t="str">
        <f t="shared" si="52"/>
        <v/>
      </c>
      <c r="G380" s="68" t="str">
        <f t="shared" si="50"/>
        <v>No</v>
      </c>
      <c r="H380" s="68">
        <f t="shared" si="51"/>
        <v>379</v>
      </c>
      <c r="I380" s="68" t="str">
        <f t="shared" si="53"/>
        <v/>
      </c>
      <c r="J380" s="68" t="str">
        <f t="shared" si="54"/>
        <v/>
      </c>
      <c r="K380" s="68" t="str">
        <f t="shared" si="55"/>
        <v/>
      </c>
    </row>
    <row r="381" spans="1:11" x14ac:dyDescent="0.3">
      <c r="A381" s="36" t="s">
        <v>23</v>
      </c>
      <c r="B381" s="36" t="s">
        <v>111</v>
      </c>
      <c r="C381" s="36" t="s">
        <v>47</v>
      </c>
      <c r="D381" s="53" t="str">
        <f>IF('2016 Kit List'!O37="","",'2016 Kit List'!O37)</f>
        <v/>
      </c>
      <c r="E381" s="54">
        <f>IF($A381='2016 Kit List'!$B$3,'2016 Kit List'!$E$3,IF($A381='2016 Kit List'!$B$4,'2016 Kit List'!$E$4,IF($A381='2016 Kit List'!$B$10,'2016 Kit List'!$E$10,IF($A381='2016 Kit List'!$B$16,'2016 Kit List'!$E$16,IF($A381='2016 Kit List'!$B$21,'2016 Kit List'!$E$21,IF($A381='2016 Kit List'!$B$25,'2016 Kit List'!$E$25,IF($A381='2016 Kit List'!$B$26,'2016 Kit List'!$E$26,IF($A381='2016 Kit List'!$B$31,'2016 Kit List'!$E$31,IF($A381='2016 Kit List'!$B$36,'2016 Kit List'!$E$36,IF($A381='2016 Kit List'!$B$42,'2016 Kit List'!$E$42,IF($A381='2016 Kit List'!$B$47,'2016 Kit List'!$E$47,IF($A381='2016 Kit List'!$B$52,'2016 Kit List'!$E$52,IF($A381='2016 Kit List'!$B$57,'2016 Kit List'!$E$57,IF($A381='2016 Kit List'!$B$64,'2016 Kit List'!$E$64,IF($A381='2016 Kit List'!$B$70,'2016 Kit List'!$E$70,IF($A381='2016 Kit List'!$B$71,'2016 Kit List'!$E$71,IF($A381='2016 Kit List'!$B$72,'2016 Kit List'!$E$72,"")))))))))))))))))</f>
        <v>13.5</v>
      </c>
      <c r="F381" s="54" t="str">
        <f t="shared" si="52"/>
        <v/>
      </c>
      <c r="G381" s="68" t="str">
        <f t="shared" si="50"/>
        <v>No</v>
      </c>
      <c r="H381" s="68">
        <f t="shared" si="51"/>
        <v>380</v>
      </c>
      <c r="I381" s="68" t="str">
        <f t="shared" si="53"/>
        <v/>
      </c>
      <c r="J381" s="68" t="str">
        <f t="shared" si="54"/>
        <v/>
      </c>
      <c r="K381" s="68" t="str">
        <f t="shared" si="55"/>
        <v/>
      </c>
    </row>
    <row r="382" spans="1:11" x14ac:dyDescent="0.3">
      <c r="A382" s="36" t="s">
        <v>23</v>
      </c>
      <c r="B382" s="36" t="s">
        <v>111</v>
      </c>
      <c r="C382" s="36" t="s">
        <v>52</v>
      </c>
      <c r="D382" s="53" t="str">
        <f>IF('2016 Kit List'!R37="","",'2016 Kit List'!R37)</f>
        <v/>
      </c>
      <c r="E382" s="54">
        <f>IF($A382='2016 Kit List'!$B$3,'2016 Kit List'!$E$3,IF($A382='2016 Kit List'!$B$4,'2016 Kit List'!$E$4,IF($A382='2016 Kit List'!$B$10,'2016 Kit List'!$E$10,IF($A382='2016 Kit List'!$B$16,'2016 Kit List'!$E$16,IF($A382='2016 Kit List'!$B$21,'2016 Kit List'!$E$21,IF($A382='2016 Kit List'!$B$25,'2016 Kit List'!$E$25,IF($A382='2016 Kit List'!$B$26,'2016 Kit List'!$E$26,IF($A382='2016 Kit List'!$B$31,'2016 Kit List'!$E$31,IF($A382='2016 Kit List'!$B$36,'2016 Kit List'!$E$36,IF($A382='2016 Kit List'!$B$42,'2016 Kit List'!$E$42,IF($A382='2016 Kit List'!$B$47,'2016 Kit List'!$E$47,IF($A382='2016 Kit List'!$B$52,'2016 Kit List'!$E$52,IF($A382='2016 Kit List'!$B$57,'2016 Kit List'!$E$57,IF($A382='2016 Kit List'!$B$64,'2016 Kit List'!$E$64,IF($A382='2016 Kit List'!$B$70,'2016 Kit List'!$E$70,IF($A382='2016 Kit List'!$B$71,'2016 Kit List'!$E$71,IF($A382='2016 Kit List'!$B$72,'2016 Kit List'!$E$72,"")))))))))))))))))</f>
        <v>13.5</v>
      </c>
      <c r="F382" s="54" t="str">
        <f t="shared" si="52"/>
        <v/>
      </c>
      <c r="G382" s="68" t="str">
        <f t="shared" si="50"/>
        <v>No</v>
      </c>
      <c r="H382" s="68">
        <f t="shared" si="51"/>
        <v>381</v>
      </c>
      <c r="I382" s="68" t="str">
        <f t="shared" si="53"/>
        <v/>
      </c>
      <c r="J382" s="68" t="str">
        <f t="shared" si="54"/>
        <v/>
      </c>
      <c r="K382" s="68" t="str">
        <f t="shared" si="55"/>
        <v/>
      </c>
    </row>
    <row r="383" spans="1:11" x14ac:dyDescent="0.3">
      <c r="A383" s="36" t="s">
        <v>23</v>
      </c>
      <c r="B383" s="36" t="s">
        <v>111</v>
      </c>
      <c r="C383" s="36" t="s">
        <v>40</v>
      </c>
      <c r="D383" s="53" t="str">
        <f>IF('2016 Kit List'!S37="","",'2016 Kit List'!S37)</f>
        <v/>
      </c>
      <c r="E383" s="54">
        <f>IF($A383='2016 Kit List'!$B$3,'2016 Kit List'!$E$3,IF($A383='2016 Kit List'!$B$4,'2016 Kit List'!$E$4,IF($A383='2016 Kit List'!$B$10,'2016 Kit List'!$E$10,IF($A383='2016 Kit List'!$B$16,'2016 Kit List'!$E$16,IF($A383='2016 Kit List'!$B$21,'2016 Kit List'!$E$21,IF($A383='2016 Kit List'!$B$25,'2016 Kit List'!$E$25,IF($A383='2016 Kit List'!$B$26,'2016 Kit List'!$E$26,IF($A383='2016 Kit List'!$B$31,'2016 Kit List'!$E$31,IF($A383='2016 Kit List'!$B$36,'2016 Kit List'!$E$36,IF($A383='2016 Kit List'!$B$42,'2016 Kit List'!$E$42,IF($A383='2016 Kit List'!$B$47,'2016 Kit List'!$E$47,IF($A383='2016 Kit List'!$B$52,'2016 Kit List'!$E$52,IF($A383='2016 Kit List'!$B$57,'2016 Kit List'!$E$57,IF($A383='2016 Kit List'!$B$64,'2016 Kit List'!$E$64,IF($A383='2016 Kit List'!$B$70,'2016 Kit List'!$E$70,IF($A383='2016 Kit List'!$B$71,'2016 Kit List'!$E$71,IF($A383='2016 Kit List'!$B$72,'2016 Kit List'!$E$72,"")))))))))))))))))</f>
        <v>13.5</v>
      </c>
      <c r="F383" s="54" t="str">
        <f t="shared" si="52"/>
        <v/>
      </c>
      <c r="G383" s="68" t="str">
        <f t="shared" si="50"/>
        <v>No</v>
      </c>
      <c r="H383" s="68">
        <f t="shared" si="51"/>
        <v>382</v>
      </c>
      <c r="I383" s="68" t="str">
        <f t="shared" si="53"/>
        <v/>
      </c>
      <c r="J383" s="68" t="str">
        <f t="shared" si="54"/>
        <v/>
      </c>
      <c r="K383" s="68" t="str">
        <f t="shared" si="55"/>
        <v/>
      </c>
    </row>
    <row r="384" spans="1:11" x14ac:dyDescent="0.3">
      <c r="A384" s="36" t="s">
        <v>23</v>
      </c>
      <c r="B384" s="36" t="s">
        <v>111</v>
      </c>
      <c r="C384" s="36" t="s">
        <v>54</v>
      </c>
      <c r="D384" s="53" t="str">
        <f>IF('2016 Kit List'!V37="","",'2016 Kit List'!V37)</f>
        <v/>
      </c>
      <c r="E384" s="54">
        <f>IF($A384='2016 Kit List'!$B$3,'2016 Kit List'!$E$3,IF($A384='2016 Kit List'!$B$4,'2016 Kit List'!$E$4,IF($A384='2016 Kit List'!$B$10,'2016 Kit List'!$E$10,IF($A384='2016 Kit List'!$B$16,'2016 Kit List'!$E$16,IF($A384='2016 Kit List'!$B$21,'2016 Kit List'!$E$21,IF($A384='2016 Kit List'!$B$25,'2016 Kit List'!$E$25,IF($A384='2016 Kit List'!$B$26,'2016 Kit List'!$E$26,IF($A384='2016 Kit List'!$B$31,'2016 Kit List'!$E$31,IF($A384='2016 Kit List'!$B$36,'2016 Kit List'!$E$36,IF($A384='2016 Kit List'!$B$42,'2016 Kit List'!$E$42,IF($A384='2016 Kit List'!$B$47,'2016 Kit List'!$E$47,IF($A384='2016 Kit List'!$B$52,'2016 Kit List'!$E$52,IF($A384='2016 Kit List'!$B$57,'2016 Kit List'!$E$57,IF($A384='2016 Kit List'!$B$64,'2016 Kit List'!$E$64,IF($A384='2016 Kit List'!$B$70,'2016 Kit List'!$E$70,IF($A384='2016 Kit List'!$B$71,'2016 Kit List'!$E$71,IF($A384='2016 Kit List'!$B$72,'2016 Kit List'!$E$72,"")))))))))))))))))</f>
        <v>13.5</v>
      </c>
      <c r="F384" s="54" t="str">
        <f t="shared" si="52"/>
        <v/>
      </c>
      <c r="G384" s="68" t="str">
        <f t="shared" si="50"/>
        <v>No</v>
      </c>
      <c r="H384" s="68">
        <f t="shared" si="51"/>
        <v>383</v>
      </c>
      <c r="I384" s="68" t="str">
        <f t="shared" si="53"/>
        <v/>
      </c>
      <c r="J384" s="68" t="str">
        <f t="shared" si="54"/>
        <v/>
      </c>
      <c r="K384" s="68" t="str">
        <f t="shared" si="55"/>
        <v/>
      </c>
    </row>
    <row r="385" spans="1:11" x14ac:dyDescent="0.3">
      <c r="A385" s="36" t="s">
        <v>23</v>
      </c>
      <c r="B385" s="36" t="s">
        <v>111</v>
      </c>
      <c r="C385" s="36" t="s">
        <v>44</v>
      </c>
      <c r="D385" s="53" t="str">
        <f>IF('2016 Kit List'!Y37="","",'2016 Kit List'!Y37)</f>
        <v/>
      </c>
      <c r="E385" s="54">
        <f>IF($A385='2016 Kit List'!$B$3,'2016 Kit List'!$E$3,IF($A385='2016 Kit List'!$B$4,'2016 Kit List'!$E$4,IF($A385='2016 Kit List'!$B$10,'2016 Kit List'!$E$10,IF($A385='2016 Kit List'!$B$16,'2016 Kit List'!$E$16,IF($A385='2016 Kit List'!$B$21,'2016 Kit List'!$E$21,IF($A385='2016 Kit List'!$B$25,'2016 Kit List'!$E$25,IF($A385='2016 Kit List'!$B$26,'2016 Kit List'!$E$26,IF($A385='2016 Kit List'!$B$31,'2016 Kit List'!$E$31,IF($A385='2016 Kit List'!$B$36,'2016 Kit List'!$E$36,IF($A385='2016 Kit List'!$B$42,'2016 Kit List'!$E$42,IF($A385='2016 Kit List'!$B$47,'2016 Kit List'!$E$47,IF($A385='2016 Kit List'!$B$52,'2016 Kit List'!$E$52,IF($A385='2016 Kit List'!$B$57,'2016 Kit List'!$E$57,IF($A385='2016 Kit List'!$B$64,'2016 Kit List'!$E$64,IF($A385='2016 Kit List'!$B$70,'2016 Kit List'!$E$70,IF($A385='2016 Kit List'!$B$71,'2016 Kit List'!$E$71,IF($A385='2016 Kit List'!$B$72,'2016 Kit List'!$E$72,"")))))))))))))))))</f>
        <v>13.5</v>
      </c>
      <c r="F385" s="54" t="str">
        <f t="shared" si="52"/>
        <v/>
      </c>
      <c r="G385" s="68" t="str">
        <f t="shared" si="50"/>
        <v>No</v>
      </c>
      <c r="H385" s="68">
        <f t="shared" si="51"/>
        <v>384</v>
      </c>
      <c r="I385" s="68" t="str">
        <f t="shared" si="53"/>
        <v/>
      </c>
      <c r="J385" s="68" t="str">
        <f t="shared" si="54"/>
        <v/>
      </c>
      <c r="K385" s="68" t="str">
        <f t="shared" si="55"/>
        <v/>
      </c>
    </row>
    <row r="386" spans="1:11" x14ac:dyDescent="0.3">
      <c r="A386" s="36" t="s">
        <v>23</v>
      </c>
      <c r="B386" s="36" t="s">
        <v>111</v>
      </c>
      <c r="C386" s="36" t="s">
        <v>48</v>
      </c>
      <c r="D386" s="53" t="str">
        <f>IF('2016 Kit List'!AA37="","",'2016 Kit List'!AA37)</f>
        <v/>
      </c>
      <c r="E386" s="54">
        <f>IF($A386='2016 Kit List'!$B$3,'2016 Kit List'!$E$3,IF($A386='2016 Kit List'!$B$4,'2016 Kit List'!$E$4,IF($A386='2016 Kit List'!$B$10,'2016 Kit List'!$E$10,IF($A386='2016 Kit List'!$B$16,'2016 Kit List'!$E$16,IF($A386='2016 Kit List'!$B$21,'2016 Kit List'!$E$21,IF($A386='2016 Kit List'!$B$25,'2016 Kit List'!$E$25,IF($A386='2016 Kit List'!$B$26,'2016 Kit List'!$E$26,IF($A386='2016 Kit List'!$B$31,'2016 Kit List'!$E$31,IF($A386='2016 Kit List'!$B$36,'2016 Kit List'!$E$36,IF($A386='2016 Kit List'!$B$42,'2016 Kit List'!$E$42,IF($A386='2016 Kit List'!$B$47,'2016 Kit List'!$E$47,IF($A386='2016 Kit List'!$B$52,'2016 Kit List'!$E$52,IF($A386='2016 Kit List'!$B$57,'2016 Kit List'!$E$57,IF($A386='2016 Kit List'!$B$64,'2016 Kit List'!$E$64,IF($A386='2016 Kit List'!$B$70,'2016 Kit List'!$E$70,IF($A386='2016 Kit List'!$B$71,'2016 Kit List'!$E$71,IF($A386='2016 Kit List'!$B$72,'2016 Kit List'!$E$72,"")))))))))))))))))</f>
        <v>13.5</v>
      </c>
      <c r="F386" s="54" t="str">
        <f t="shared" si="52"/>
        <v/>
      </c>
      <c r="G386" s="68" t="str">
        <f t="shared" si="50"/>
        <v>No</v>
      </c>
      <c r="H386" s="68">
        <f t="shared" si="51"/>
        <v>385</v>
      </c>
      <c r="I386" s="68" t="str">
        <f t="shared" si="53"/>
        <v/>
      </c>
      <c r="J386" s="68" t="str">
        <f t="shared" si="54"/>
        <v/>
      </c>
      <c r="K386" s="68" t="str">
        <f t="shared" si="55"/>
        <v/>
      </c>
    </row>
    <row r="387" spans="1:11" x14ac:dyDescent="0.3">
      <c r="A387" s="36" t="s">
        <v>23</v>
      </c>
      <c r="B387" s="36" t="s">
        <v>111</v>
      </c>
      <c r="C387" s="36" t="s">
        <v>53</v>
      </c>
      <c r="D387" s="53" t="str">
        <f>IF('2016 Kit List'!AJ37="","",'2016 Kit List'!AJ37)</f>
        <v/>
      </c>
      <c r="E387" s="54">
        <f>IF($A387='2016 Kit List'!$B$3,'2016 Kit List'!$E$3,IF($A387='2016 Kit List'!$B$4,'2016 Kit List'!$E$4,IF($A387='2016 Kit List'!$B$10,'2016 Kit List'!$E$10,IF($A387='2016 Kit List'!$B$16,'2016 Kit List'!$E$16,IF($A387='2016 Kit List'!$B$21,'2016 Kit List'!$E$21,IF($A387='2016 Kit List'!$B$25,'2016 Kit List'!$E$25,IF($A387='2016 Kit List'!$B$26,'2016 Kit List'!$E$26,IF($A387='2016 Kit List'!$B$31,'2016 Kit List'!$E$31,IF($A387='2016 Kit List'!$B$36,'2016 Kit List'!$E$36,IF($A387='2016 Kit List'!$B$42,'2016 Kit List'!$E$42,IF($A387='2016 Kit List'!$B$47,'2016 Kit List'!$E$47,IF($A387='2016 Kit List'!$B$52,'2016 Kit List'!$E$52,IF($A387='2016 Kit List'!$B$57,'2016 Kit List'!$E$57,IF($A387='2016 Kit List'!$B$64,'2016 Kit List'!$E$64,IF($A387='2016 Kit List'!$B$70,'2016 Kit List'!$E$70,IF($A387='2016 Kit List'!$B$71,'2016 Kit List'!$E$71,IF($A387='2016 Kit List'!$B$72,'2016 Kit List'!$E$72,"")))))))))))))))))</f>
        <v>13.5</v>
      </c>
      <c r="F387" s="54" t="str">
        <f t="shared" si="52"/>
        <v/>
      </c>
      <c r="G387" s="68" t="str">
        <f t="shared" ref="G387:G450" si="56">IF($D387="","No","Yes")</f>
        <v>No</v>
      </c>
      <c r="H387" s="68">
        <f t="shared" ref="H387:H450" si="57">ROW()-1</f>
        <v>386</v>
      </c>
      <c r="I387" s="68" t="str">
        <f t="shared" si="53"/>
        <v/>
      </c>
      <c r="J387" s="68" t="str">
        <f t="shared" si="54"/>
        <v/>
      </c>
      <c r="K387" s="68" t="str">
        <f t="shared" si="55"/>
        <v/>
      </c>
    </row>
    <row r="388" spans="1:11" x14ac:dyDescent="0.3">
      <c r="A388" s="36" t="s">
        <v>23</v>
      </c>
      <c r="B388" s="36" t="s">
        <v>111</v>
      </c>
      <c r="C388" s="36" t="s">
        <v>45</v>
      </c>
      <c r="D388" s="53" t="str">
        <f>IF('2016 Kit List'!AO37="","",'2016 Kit List'!AO37)</f>
        <v/>
      </c>
      <c r="E388" s="54">
        <f>IF($A388='2016 Kit List'!$B$3,'2016 Kit List'!$E$3,IF($A388='2016 Kit List'!$B$4,'2016 Kit List'!$E$4,IF($A388='2016 Kit List'!$B$10,'2016 Kit List'!$E$10,IF($A388='2016 Kit List'!$B$16,'2016 Kit List'!$E$16,IF($A388='2016 Kit List'!$B$21,'2016 Kit List'!$E$21,IF($A388='2016 Kit List'!$B$25,'2016 Kit List'!$E$25,IF($A388='2016 Kit List'!$B$26,'2016 Kit List'!$E$26,IF($A388='2016 Kit List'!$B$31,'2016 Kit List'!$E$31,IF($A388='2016 Kit List'!$B$36,'2016 Kit List'!$E$36,IF($A388='2016 Kit List'!$B$42,'2016 Kit List'!$E$42,IF($A388='2016 Kit List'!$B$47,'2016 Kit List'!$E$47,IF($A388='2016 Kit List'!$B$52,'2016 Kit List'!$E$52,IF($A388='2016 Kit List'!$B$57,'2016 Kit List'!$E$57,IF($A388='2016 Kit List'!$B$64,'2016 Kit List'!$E$64,IF($A388='2016 Kit List'!$B$70,'2016 Kit List'!$E$70,IF($A388='2016 Kit List'!$B$71,'2016 Kit List'!$E$71,IF($A388='2016 Kit List'!$B$72,'2016 Kit List'!$E$72,"")))))))))))))))))</f>
        <v>13.5</v>
      </c>
      <c r="F388" s="54" t="str">
        <f t="shared" si="52"/>
        <v/>
      </c>
      <c r="G388" s="68" t="str">
        <f t="shared" si="56"/>
        <v>No</v>
      </c>
      <c r="H388" s="68">
        <f t="shared" si="57"/>
        <v>387</v>
      </c>
      <c r="I388" s="68" t="str">
        <f t="shared" si="53"/>
        <v/>
      </c>
      <c r="J388" s="68" t="str">
        <f t="shared" si="54"/>
        <v/>
      </c>
      <c r="K388" s="68" t="str">
        <f t="shared" si="55"/>
        <v/>
      </c>
    </row>
    <row r="389" spans="1:11" x14ac:dyDescent="0.3">
      <c r="A389" s="36" t="s">
        <v>23</v>
      </c>
      <c r="B389" s="36" t="s">
        <v>111</v>
      </c>
      <c r="C389" s="36" t="s">
        <v>43</v>
      </c>
      <c r="D389" s="53" t="str">
        <f>IF('2016 Kit List'!AP37="","",'2016 Kit List'!AP37)</f>
        <v/>
      </c>
      <c r="E389" s="54">
        <f>IF($A389='2016 Kit List'!$B$3,'2016 Kit List'!$E$3,IF($A389='2016 Kit List'!$B$4,'2016 Kit List'!$E$4,IF($A389='2016 Kit List'!$B$10,'2016 Kit List'!$E$10,IF($A389='2016 Kit List'!$B$16,'2016 Kit List'!$E$16,IF($A389='2016 Kit List'!$B$21,'2016 Kit List'!$E$21,IF($A389='2016 Kit List'!$B$25,'2016 Kit List'!$E$25,IF($A389='2016 Kit List'!$B$26,'2016 Kit List'!$E$26,IF($A389='2016 Kit List'!$B$31,'2016 Kit List'!$E$31,IF($A389='2016 Kit List'!$B$36,'2016 Kit List'!$E$36,IF($A389='2016 Kit List'!$B$42,'2016 Kit List'!$E$42,IF($A389='2016 Kit List'!$B$47,'2016 Kit List'!$E$47,IF($A389='2016 Kit List'!$B$52,'2016 Kit List'!$E$52,IF($A389='2016 Kit List'!$B$57,'2016 Kit List'!$E$57,IF($A389='2016 Kit List'!$B$64,'2016 Kit List'!$E$64,IF($A389='2016 Kit List'!$B$70,'2016 Kit List'!$E$70,IF($A389='2016 Kit List'!$B$71,'2016 Kit List'!$E$71,IF($A389='2016 Kit List'!$B$72,'2016 Kit List'!$E$72,"")))))))))))))))))</f>
        <v>13.5</v>
      </c>
      <c r="F389" s="54" t="str">
        <f t="shared" si="52"/>
        <v/>
      </c>
      <c r="G389" s="68" t="str">
        <f t="shared" si="56"/>
        <v>No</v>
      </c>
      <c r="H389" s="68">
        <f t="shared" si="57"/>
        <v>388</v>
      </c>
      <c r="I389" s="68" t="str">
        <f t="shared" si="53"/>
        <v/>
      </c>
      <c r="J389" s="68" t="str">
        <f t="shared" si="54"/>
        <v/>
      </c>
      <c r="K389" s="68" t="str">
        <f t="shared" si="55"/>
        <v/>
      </c>
    </row>
    <row r="390" spans="1:11" x14ac:dyDescent="0.3">
      <c r="A390" s="36" t="s">
        <v>23</v>
      </c>
      <c r="B390" s="36" t="s">
        <v>111</v>
      </c>
      <c r="C390" s="36" t="s">
        <v>50</v>
      </c>
      <c r="D390" s="53" t="str">
        <f>IF('2016 Kit List'!AQ37="","",'2016 Kit List'!AQ37)</f>
        <v/>
      </c>
      <c r="E390" s="54">
        <f>IF($A390='2016 Kit List'!$B$3,'2016 Kit List'!$E$3,IF($A390='2016 Kit List'!$B$4,'2016 Kit List'!$E$4,IF($A390='2016 Kit List'!$B$10,'2016 Kit List'!$E$10,IF($A390='2016 Kit List'!$B$16,'2016 Kit List'!$E$16,IF($A390='2016 Kit List'!$B$21,'2016 Kit List'!$E$21,IF($A390='2016 Kit List'!$B$25,'2016 Kit List'!$E$25,IF($A390='2016 Kit List'!$B$26,'2016 Kit List'!$E$26,IF($A390='2016 Kit List'!$B$31,'2016 Kit List'!$E$31,IF($A390='2016 Kit List'!$B$36,'2016 Kit List'!$E$36,IF($A390='2016 Kit List'!$B$42,'2016 Kit List'!$E$42,IF($A390='2016 Kit List'!$B$47,'2016 Kit List'!$E$47,IF($A390='2016 Kit List'!$B$52,'2016 Kit List'!$E$52,IF($A390='2016 Kit List'!$B$57,'2016 Kit List'!$E$57,IF($A390='2016 Kit List'!$B$64,'2016 Kit List'!$E$64,IF($A390='2016 Kit List'!$B$70,'2016 Kit List'!$E$70,IF($A390='2016 Kit List'!$B$71,'2016 Kit List'!$E$71,IF($A390='2016 Kit List'!$B$72,'2016 Kit List'!$E$72,"")))))))))))))))))</f>
        <v>13.5</v>
      </c>
      <c r="F390" s="54" t="str">
        <f t="shared" si="52"/>
        <v/>
      </c>
      <c r="G390" s="68" t="str">
        <f t="shared" si="56"/>
        <v>No</v>
      </c>
      <c r="H390" s="68">
        <f t="shared" si="57"/>
        <v>389</v>
      </c>
      <c r="I390" s="68" t="str">
        <f t="shared" si="53"/>
        <v/>
      </c>
      <c r="J390" s="68" t="str">
        <f t="shared" si="54"/>
        <v/>
      </c>
      <c r="K390" s="68" t="str">
        <f t="shared" si="55"/>
        <v/>
      </c>
    </row>
    <row r="391" spans="1:11" x14ac:dyDescent="0.3">
      <c r="A391" s="36" t="s">
        <v>23</v>
      </c>
      <c r="B391" s="36" t="s">
        <v>114</v>
      </c>
      <c r="C391" s="36" t="s">
        <v>42</v>
      </c>
      <c r="D391" s="53" t="str">
        <f>IF('2016 Kit List'!H38="","",'2016 Kit List'!H38)</f>
        <v/>
      </c>
      <c r="E391" s="54">
        <f>IF($A391='2016 Kit List'!$B$3,'2016 Kit List'!$E$3,IF($A391='2016 Kit List'!$B$4,'2016 Kit List'!$E$4,IF($A391='2016 Kit List'!$B$10,'2016 Kit List'!$E$10,IF($A391='2016 Kit List'!$B$16,'2016 Kit List'!$E$16,IF($A391='2016 Kit List'!$B$21,'2016 Kit List'!$E$21,IF($A391='2016 Kit List'!$B$25,'2016 Kit List'!$E$25,IF($A391='2016 Kit List'!$B$26,'2016 Kit List'!$E$26,IF($A391='2016 Kit List'!$B$31,'2016 Kit List'!$E$31,IF($A391='2016 Kit List'!$B$36,'2016 Kit List'!$E$36,IF($A391='2016 Kit List'!$B$42,'2016 Kit List'!$E$42,IF($A391='2016 Kit List'!$B$47,'2016 Kit List'!$E$47,IF($A391='2016 Kit List'!$B$52,'2016 Kit List'!$E$52,IF($A391='2016 Kit List'!$B$57,'2016 Kit List'!$E$57,IF($A391='2016 Kit List'!$B$64,'2016 Kit List'!$E$64,IF($A391='2016 Kit List'!$B$70,'2016 Kit List'!$E$70,IF($A391='2016 Kit List'!$B$71,'2016 Kit List'!$E$71,IF($A391='2016 Kit List'!$B$72,'2016 Kit List'!$E$72,"")))))))))))))))))</f>
        <v>13.5</v>
      </c>
      <c r="F391" s="54" t="str">
        <f t="shared" si="52"/>
        <v/>
      </c>
      <c r="G391" s="68" t="str">
        <f t="shared" si="56"/>
        <v>No</v>
      </c>
      <c r="H391" s="68">
        <f t="shared" si="57"/>
        <v>390</v>
      </c>
      <c r="I391" s="68" t="str">
        <f t="shared" si="53"/>
        <v/>
      </c>
      <c r="J391" s="68" t="str">
        <f t="shared" si="54"/>
        <v/>
      </c>
      <c r="K391" s="68" t="str">
        <f t="shared" si="55"/>
        <v/>
      </c>
    </row>
    <row r="392" spans="1:11" x14ac:dyDescent="0.3">
      <c r="A392" s="36" t="s">
        <v>23</v>
      </c>
      <c r="B392" s="36" t="s">
        <v>114</v>
      </c>
      <c r="C392" s="36" t="s">
        <v>47</v>
      </c>
      <c r="D392" s="53" t="str">
        <f>IF('2016 Kit List'!O38="","",'2016 Kit List'!O38)</f>
        <v/>
      </c>
      <c r="E392" s="54">
        <f>IF($A392='2016 Kit List'!$B$3,'2016 Kit List'!$E$3,IF($A392='2016 Kit List'!$B$4,'2016 Kit List'!$E$4,IF($A392='2016 Kit List'!$B$10,'2016 Kit List'!$E$10,IF($A392='2016 Kit List'!$B$16,'2016 Kit List'!$E$16,IF($A392='2016 Kit List'!$B$21,'2016 Kit List'!$E$21,IF($A392='2016 Kit List'!$B$25,'2016 Kit List'!$E$25,IF($A392='2016 Kit List'!$B$26,'2016 Kit List'!$E$26,IF($A392='2016 Kit List'!$B$31,'2016 Kit List'!$E$31,IF($A392='2016 Kit List'!$B$36,'2016 Kit List'!$E$36,IF($A392='2016 Kit List'!$B$42,'2016 Kit List'!$E$42,IF($A392='2016 Kit List'!$B$47,'2016 Kit List'!$E$47,IF($A392='2016 Kit List'!$B$52,'2016 Kit List'!$E$52,IF($A392='2016 Kit List'!$B$57,'2016 Kit List'!$E$57,IF($A392='2016 Kit List'!$B$64,'2016 Kit List'!$E$64,IF($A392='2016 Kit List'!$B$70,'2016 Kit List'!$E$70,IF($A392='2016 Kit List'!$B$71,'2016 Kit List'!$E$71,IF($A392='2016 Kit List'!$B$72,'2016 Kit List'!$E$72,"")))))))))))))))))</f>
        <v>13.5</v>
      </c>
      <c r="F392" s="54" t="str">
        <f t="shared" si="52"/>
        <v/>
      </c>
      <c r="G392" s="68" t="str">
        <f t="shared" si="56"/>
        <v>No</v>
      </c>
      <c r="H392" s="68">
        <f t="shared" si="57"/>
        <v>391</v>
      </c>
      <c r="I392" s="68" t="str">
        <f t="shared" si="53"/>
        <v/>
      </c>
      <c r="J392" s="68" t="str">
        <f t="shared" si="54"/>
        <v/>
      </c>
      <c r="K392" s="68" t="str">
        <f t="shared" si="55"/>
        <v/>
      </c>
    </row>
    <row r="393" spans="1:11" x14ac:dyDescent="0.3">
      <c r="A393" s="36" t="s">
        <v>23</v>
      </c>
      <c r="B393" s="36" t="s">
        <v>114</v>
      </c>
      <c r="C393" s="36" t="s">
        <v>52</v>
      </c>
      <c r="D393" s="53" t="str">
        <f>IF('2016 Kit List'!R38="","",'2016 Kit List'!R38)</f>
        <v/>
      </c>
      <c r="E393" s="54">
        <f>IF($A393='2016 Kit List'!$B$3,'2016 Kit List'!$E$3,IF($A393='2016 Kit List'!$B$4,'2016 Kit List'!$E$4,IF($A393='2016 Kit List'!$B$10,'2016 Kit List'!$E$10,IF($A393='2016 Kit List'!$B$16,'2016 Kit List'!$E$16,IF($A393='2016 Kit List'!$B$21,'2016 Kit List'!$E$21,IF($A393='2016 Kit List'!$B$25,'2016 Kit List'!$E$25,IF($A393='2016 Kit List'!$B$26,'2016 Kit List'!$E$26,IF($A393='2016 Kit List'!$B$31,'2016 Kit List'!$E$31,IF($A393='2016 Kit List'!$B$36,'2016 Kit List'!$E$36,IF($A393='2016 Kit List'!$B$42,'2016 Kit List'!$E$42,IF($A393='2016 Kit List'!$B$47,'2016 Kit List'!$E$47,IF($A393='2016 Kit List'!$B$52,'2016 Kit List'!$E$52,IF($A393='2016 Kit List'!$B$57,'2016 Kit List'!$E$57,IF($A393='2016 Kit List'!$B$64,'2016 Kit List'!$E$64,IF($A393='2016 Kit List'!$B$70,'2016 Kit List'!$E$70,IF($A393='2016 Kit List'!$B$71,'2016 Kit List'!$E$71,IF($A393='2016 Kit List'!$B$72,'2016 Kit List'!$E$72,"")))))))))))))))))</f>
        <v>13.5</v>
      </c>
      <c r="F393" s="54" t="str">
        <f t="shared" si="52"/>
        <v/>
      </c>
      <c r="G393" s="68" t="str">
        <f t="shared" si="56"/>
        <v>No</v>
      </c>
      <c r="H393" s="68">
        <f t="shared" si="57"/>
        <v>392</v>
      </c>
      <c r="I393" s="68" t="str">
        <f t="shared" si="53"/>
        <v/>
      </c>
      <c r="J393" s="68" t="str">
        <f t="shared" si="54"/>
        <v/>
      </c>
      <c r="K393" s="68" t="str">
        <f t="shared" si="55"/>
        <v/>
      </c>
    </row>
    <row r="394" spans="1:11" x14ac:dyDescent="0.3">
      <c r="A394" s="36" t="s">
        <v>23</v>
      </c>
      <c r="B394" s="36" t="s">
        <v>114</v>
      </c>
      <c r="C394" s="36" t="s">
        <v>40</v>
      </c>
      <c r="D394" s="53" t="str">
        <f>IF('2016 Kit List'!S38="","",'2016 Kit List'!S38)</f>
        <v/>
      </c>
      <c r="E394" s="54">
        <f>IF($A394='2016 Kit List'!$B$3,'2016 Kit List'!$E$3,IF($A394='2016 Kit List'!$B$4,'2016 Kit List'!$E$4,IF($A394='2016 Kit List'!$B$10,'2016 Kit List'!$E$10,IF($A394='2016 Kit List'!$B$16,'2016 Kit List'!$E$16,IF($A394='2016 Kit List'!$B$21,'2016 Kit List'!$E$21,IF($A394='2016 Kit List'!$B$25,'2016 Kit List'!$E$25,IF($A394='2016 Kit List'!$B$26,'2016 Kit List'!$E$26,IF($A394='2016 Kit List'!$B$31,'2016 Kit List'!$E$31,IF($A394='2016 Kit List'!$B$36,'2016 Kit List'!$E$36,IF($A394='2016 Kit List'!$B$42,'2016 Kit List'!$E$42,IF($A394='2016 Kit List'!$B$47,'2016 Kit List'!$E$47,IF($A394='2016 Kit List'!$B$52,'2016 Kit List'!$E$52,IF($A394='2016 Kit List'!$B$57,'2016 Kit List'!$E$57,IF($A394='2016 Kit List'!$B$64,'2016 Kit List'!$E$64,IF($A394='2016 Kit List'!$B$70,'2016 Kit List'!$E$70,IF($A394='2016 Kit List'!$B$71,'2016 Kit List'!$E$71,IF($A394='2016 Kit List'!$B$72,'2016 Kit List'!$E$72,"")))))))))))))))))</f>
        <v>13.5</v>
      </c>
      <c r="F394" s="54" t="str">
        <f t="shared" si="52"/>
        <v/>
      </c>
      <c r="G394" s="68" t="str">
        <f t="shared" si="56"/>
        <v>No</v>
      </c>
      <c r="H394" s="68">
        <f t="shared" si="57"/>
        <v>393</v>
      </c>
      <c r="I394" s="68" t="str">
        <f t="shared" si="53"/>
        <v/>
      </c>
      <c r="J394" s="68" t="str">
        <f t="shared" si="54"/>
        <v/>
      </c>
      <c r="K394" s="68" t="str">
        <f t="shared" si="55"/>
        <v/>
      </c>
    </row>
    <row r="395" spans="1:11" x14ac:dyDescent="0.3">
      <c r="A395" s="36" t="s">
        <v>23</v>
      </c>
      <c r="B395" s="36" t="s">
        <v>114</v>
      </c>
      <c r="C395" s="36" t="s">
        <v>54</v>
      </c>
      <c r="D395" s="53" t="str">
        <f>IF('2016 Kit List'!V38="","",'2016 Kit List'!V38)</f>
        <v/>
      </c>
      <c r="E395" s="54">
        <f>IF($A395='2016 Kit List'!$B$3,'2016 Kit List'!$E$3,IF($A395='2016 Kit List'!$B$4,'2016 Kit List'!$E$4,IF($A395='2016 Kit List'!$B$10,'2016 Kit List'!$E$10,IF($A395='2016 Kit List'!$B$16,'2016 Kit List'!$E$16,IF($A395='2016 Kit List'!$B$21,'2016 Kit List'!$E$21,IF($A395='2016 Kit List'!$B$25,'2016 Kit List'!$E$25,IF($A395='2016 Kit List'!$B$26,'2016 Kit List'!$E$26,IF($A395='2016 Kit List'!$B$31,'2016 Kit List'!$E$31,IF($A395='2016 Kit List'!$B$36,'2016 Kit List'!$E$36,IF($A395='2016 Kit List'!$B$42,'2016 Kit List'!$E$42,IF($A395='2016 Kit List'!$B$47,'2016 Kit List'!$E$47,IF($A395='2016 Kit List'!$B$52,'2016 Kit List'!$E$52,IF($A395='2016 Kit List'!$B$57,'2016 Kit List'!$E$57,IF($A395='2016 Kit List'!$B$64,'2016 Kit List'!$E$64,IF($A395='2016 Kit List'!$B$70,'2016 Kit List'!$E$70,IF($A395='2016 Kit List'!$B$71,'2016 Kit List'!$E$71,IF($A395='2016 Kit List'!$B$72,'2016 Kit List'!$E$72,"")))))))))))))))))</f>
        <v>13.5</v>
      </c>
      <c r="F395" s="54" t="str">
        <f t="shared" si="52"/>
        <v/>
      </c>
      <c r="G395" s="68" t="str">
        <f t="shared" si="56"/>
        <v>No</v>
      </c>
      <c r="H395" s="68">
        <f t="shared" si="57"/>
        <v>394</v>
      </c>
      <c r="I395" s="68" t="str">
        <f t="shared" si="53"/>
        <v/>
      </c>
      <c r="J395" s="68" t="str">
        <f t="shared" si="54"/>
        <v/>
      </c>
      <c r="K395" s="68" t="str">
        <f t="shared" si="55"/>
        <v/>
      </c>
    </row>
    <row r="396" spans="1:11" x14ac:dyDescent="0.3">
      <c r="A396" s="36" t="s">
        <v>23</v>
      </c>
      <c r="B396" s="36" t="s">
        <v>114</v>
      </c>
      <c r="C396" s="36" t="s">
        <v>44</v>
      </c>
      <c r="D396" s="53" t="str">
        <f>IF('2016 Kit List'!Y38="","",'2016 Kit List'!Y38)</f>
        <v/>
      </c>
      <c r="E396" s="54">
        <f>IF($A396='2016 Kit List'!$B$3,'2016 Kit List'!$E$3,IF($A396='2016 Kit List'!$B$4,'2016 Kit List'!$E$4,IF($A396='2016 Kit List'!$B$10,'2016 Kit List'!$E$10,IF($A396='2016 Kit List'!$B$16,'2016 Kit List'!$E$16,IF($A396='2016 Kit List'!$B$21,'2016 Kit List'!$E$21,IF($A396='2016 Kit List'!$B$25,'2016 Kit List'!$E$25,IF($A396='2016 Kit List'!$B$26,'2016 Kit List'!$E$26,IF($A396='2016 Kit List'!$B$31,'2016 Kit List'!$E$31,IF($A396='2016 Kit List'!$B$36,'2016 Kit List'!$E$36,IF($A396='2016 Kit List'!$B$42,'2016 Kit List'!$E$42,IF($A396='2016 Kit List'!$B$47,'2016 Kit List'!$E$47,IF($A396='2016 Kit List'!$B$52,'2016 Kit List'!$E$52,IF($A396='2016 Kit List'!$B$57,'2016 Kit List'!$E$57,IF($A396='2016 Kit List'!$B$64,'2016 Kit List'!$E$64,IF($A396='2016 Kit List'!$B$70,'2016 Kit List'!$E$70,IF($A396='2016 Kit List'!$B$71,'2016 Kit List'!$E$71,IF($A396='2016 Kit List'!$B$72,'2016 Kit List'!$E$72,"")))))))))))))))))</f>
        <v>13.5</v>
      </c>
      <c r="F396" s="54" t="str">
        <f t="shared" si="52"/>
        <v/>
      </c>
      <c r="G396" s="68" t="str">
        <f t="shared" si="56"/>
        <v>No</v>
      </c>
      <c r="H396" s="68">
        <f t="shared" si="57"/>
        <v>395</v>
      </c>
      <c r="I396" s="68" t="str">
        <f t="shared" si="53"/>
        <v/>
      </c>
      <c r="J396" s="68" t="str">
        <f t="shared" si="54"/>
        <v/>
      </c>
      <c r="K396" s="68" t="str">
        <f t="shared" si="55"/>
        <v/>
      </c>
    </row>
    <row r="397" spans="1:11" x14ac:dyDescent="0.3">
      <c r="A397" s="36" t="s">
        <v>23</v>
      </c>
      <c r="B397" s="36" t="s">
        <v>114</v>
      </c>
      <c r="C397" s="36" t="s">
        <v>48</v>
      </c>
      <c r="D397" s="53" t="str">
        <f>IF('2016 Kit List'!AA38="","",'2016 Kit List'!AA38)</f>
        <v/>
      </c>
      <c r="E397" s="54">
        <f>IF($A397='2016 Kit List'!$B$3,'2016 Kit List'!$E$3,IF($A397='2016 Kit List'!$B$4,'2016 Kit List'!$E$4,IF($A397='2016 Kit List'!$B$10,'2016 Kit List'!$E$10,IF($A397='2016 Kit List'!$B$16,'2016 Kit List'!$E$16,IF($A397='2016 Kit List'!$B$21,'2016 Kit List'!$E$21,IF($A397='2016 Kit List'!$B$25,'2016 Kit List'!$E$25,IF($A397='2016 Kit List'!$B$26,'2016 Kit List'!$E$26,IF($A397='2016 Kit List'!$B$31,'2016 Kit List'!$E$31,IF($A397='2016 Kit List'!$B$36,'2016 Kit List'!$E$36,IF($A397='2016 Kit List'!$B$42,'2016 Kit List'!$E$42,IF($A397='2016 Kit List'!$B$47,'2016 Kit List'!$E$47,IF($A397='2016 Kit List'!$B$52,'2016 Kit List'!$E$52,IF($A397='2016 Kit List'!$B$57,'2016 Kit List'!$E$57,IF($A397='2016 Kit List'!$B$64,'2016 Kit List'!$E$64,IF($A397='2016 Kit List'!$B$70,'2016 Kit List'!$E$70,IF($A397='2016 Kit List'!$B$71,'2016 Kit List'!$E$71,IF($A397='2016 Kit List'!$B$72,'2016 Kit List'!$E$72,"")))))))))))))))))</f>
        <v>13.5</v>
      </c>
      <c r="F397" s="54" t="str">
        <f t="shared" si="52"/>
        <v/>
      </c>
      <c r="G397" s="68" t="str">
        <f t="shared" si="56"/>
        <v>No</v>
      </c>
      <c r="H397" s="68">
        <f t="shared" si="57"/>
        <v>396</v>
      </c>
      <c r="I397" s="68" t="str">
        <f t="shared" si="53"/>
        <v/>
      </c>
      <c r="J397" s="68" t="str">
        <f t="shared" si="54"/>
        <v/>
      </c>
      <c r="K397" s="68" t="str">
        <f t="shared" si="55"/>
        <v/>
      </c>
    </row>
    <row r="398" spans="1:11" x14ac:dyDescent="0.3">
      <c r="A398" s="36" t="s">
        <v>23</v>
      </c>
      <c r="B398" s="36" t="s">
        <v>114</v>
      </c>
      <c r="C398" s="36" t="s">
        <v>53</v>
      </c>
      <c r="D398" s="53" t="str">
        <f>IF('2016 Kit List'!AJ38="","",'2016 Kit List'!AJ38)</f>
        <v/>
      </c>
      <c r="E398" s="54">
        <f>IF($A398='2016 Kit List'!$B$3,'2016 Kit List'!$E$3,IF($A398='2016 Kit List'!$B$4,'2016 Kit List'!$E$4,IF($A398='2016 Kit List'!$B$10,'2016 Kit List'!$E$10,IF($A398='2016 Kit List'!$B$16,'2016 Kit List'!$E$16,IF($A398='2016 Kit List'!$B$21,'2016 Kit List'!$E$21,IF($A398='2016 Kit List'!$B$25,'2016 Kit List'!$E$25,IF($A398='2016 Kit List'!$B$26,'2016 Kit List'!$E$26,IF($A398='2016 Kit List'!$B$31,'2016 Kit List'!$E$31,IF($A398='2016 Kit List'!$B$36,'2016 Kit List'!$E$36,IF($A398='2016 Kit List'!$B$42,'2016 Kit List'!$E$42,IF($A398='2016 Kit List'!$B$47,'2016 Kit List'!$E$47,IF($A398='2016 Kit List'!$B$52,'2016 Kit List'!$E$52,IF($A398='2016 Kit List'!$B$57,'2016 Kit List'!$E$57,IF($A398='2016 Kit List'!$B$64,'2016 Kit List'!$E$64,IF($A398='2016 Kit List'!$B$70,'2016 Kit List'!$E$70,IF($A398='2016 Kit List'!$B$71,'2016 Kit List'!$E$71,IF($A398='2016 Kit List'!$B$72,'2016 Kit List'!$E$72,"")))))))))))))))))</f>
        <v>13.5</v>
      </c>
      <c r="F398" s="54" t="str">
        <f t="shared" si="52"/>
        <v/>
      </c>
      <c r="G398" s="68" t="str">
        <f t="shared" si="56"/>
        <v>No</v>
      </c>
      <c r="H398" s="68">
        <f t="shared" si="57"/>
        <v>397</v>
      </c>
      <c r="I398" s="68" t="str">
        <f t="shared" si="53"/>
        <v/>
      </c>
      <c r="J398" s="68" t="str">
        <f t="shared" si="54"/>
        <v/>
      </c>
      <c r="K398" s="68" t="str">
        <f t="shared" si="55"/>
        <v/>
      </c>
    </row>
    <row r="399" spans="1:11" x14ac:dyDescent="0.3">
      <c r="A399" s="36" t="s">
        <v>23</v>
      </c>
      <c r="B399" s="36" t="s">
        <v>114</v>
      </c>
      <c r="C399" s="36" t="s">
        <v>45</v>
      </c>
      <c r="D399" s="53" t="str">
        <f>IF('2016 Kit List'!AO38="","",'2016 Kit List'!AO38)</f>
        <v/>
      </c>
      <c r="E399" s="54">
        <f>IF($A399='2016 Kit List'!$B$3,'2016 Kit List'!$E$3,IF($A399='2016 Kit List'!$B$4,'2016 Kit List'!$E$4,IF($A399='2016 Kit List'!$B$10,'2016 Kit List'!$E$10,IF($A399='2016 Kit List'!$B$16,'2016 Kit List'!$E$16,IF($A399='2016 Kit List'!$B$21,'2016 Kit List'!$E$21,IF($A399='2016 Kit List'!$B$25,'2016 Kit List'!$E$25,IF($A399='2016 Kit List'!$B$26,'2016 Kit List'!$E$26,IF($A399='2016 Kit List'!$B$31,'2016 Kit List'!$E$31,IF($A399='2016 Kit List'!$B$36,'2016 Kit List'!$E$36,IF($A399='2016 Kit List'!$B$42,'2016 Kit List'!$E$42,IF($A399='2016 Kit List'!$B$47,'2016 Kit List'!$E$47,IF($A399='2016 Kit List'!$B$52,'2016 Kit List'!$E$52,IF($A399='2016 Kit List'!$B$57,'2016 Kit List'!$E$57,IF($A399='2016 Kit List'!$B$64,'2016 Kit List'!$E$64,IF($A399='2016 Kit List'!$B$70,'2016 Kit List'!$E$70,IF($A399='2016 Kit List'!$B$71,'2016 Kit List'!$E$71,IF($A399='2016 Kit List'!$B$72,'2016 Kit List'!$E$72,"")))))))))))))))))</f>
        <v>13.5</v>
      </c>
      <c r="F399" s="54" t="str">
        <f t="shared" si="52"/>
        <v/>
      </c>
      <c r="G399" s="68" t="str">
        <f t="shared" si="56"/>
        <v>No</v>
      </c>
      <c r="H399" s="68">
        <f t="shared" si="57"/>
        <v>398</v>
      </c>
      <c r="I399" s="68" t="str">
        <f t="shared" si="53"/>
        <v/>
      </c>
      <c r="J399" s="68" t="str">
        <f t="shared" si="54"/>
        <v/>
      </c>
      <c r="K399" s="68" t="str">
        <f t="shared" si="55"/>
        <v/>
      </c>
    </row>
    <row r="400" spans="1:11" x14ac:dyDescent="0.3">
      <c r="A400" s="36" t="s">
        <v>23</v>
      </c>
      <c r="B400" s="36" t="s">
        <v>114</v>
      </c>
      <c r="C400" s="36" t="s">
        <v>43</v>
      </c>
      <c r="D400" s="53" t="str">
        <f>IF('2016 Kit List'!AP38="","",'2016 Kit List'!AP38)</f>
        <v/>
      </c>
      <c r="E400" s="54">
        <f>IF($A400='2016 Kit List'!$B$3,'2016 Kit List'!$E$3,IF($A400='2016 Kit List'!$B$4,'2016 Kit List'!$E$4,IF($A400='2016 Kit List'!$B$10,'2016 Kit List'!$E$10,IF($A400='2016 Kit List'!$B$16,'2016 Kit List'!$E$16,IF($A400='2016 Kit List'!$B$21,'2016 Kit List'!$E$21,IF($A400='2016 Kit List'!$B$25,'2016 Kit List'!$E$25,IF($A400='2016 Kit List'!$B$26,'2016 Kit List'!$E$26,IF($A400='2016 Kit List'!$B$31,'2016 Kit List'!$E$31,IF($A400='2016 Kit List'!$B$36,'2016 Kit List'!$E$36,IF($A400='2016 Kit List'!$B$42,'2016 Kit List'!$E$42,IF($A400='2016 Kit List'!$B$47,'2016 Kit List'!$E$47,IF($A400='2016 Kit List'!$B$52,'2016 Kit List'!$E$52,IF($A400='2016 Kit List'!$B$57,'2016 Kit List'!$E$57,IF($A400='2016 Kit List'!$B$64,'2016 Kit List'!$E$64,IF($A400='2016 Kit List'!$B$70,'2016 Kit List'!$E$70,IF($A400='2016 Kit List'!$B$71,'2016 Kit List'!$E$71,IF($A400='2016 Kit List'!$B$72,'2016 Kit List'!$E$72,"")))))))))))))))))</f>
        <v>13.5</v>
      </c>
      <c r="F400" s="54" t="str">
        <f t="shared" si="52"/>
        <v/>
      </c>
      <c r="G400" s="68" t="str">
        <f t="shared" si="56"/>
        <v>No</v>
      </c>
      <c r="H400" s="68">
        <f t="shared" si="57"/>
        <v>399</v>
      </c>
      <c r="I400" s="68" t="str">
        <f t="shared" si="53"/>
        <v/>
      </c>
      <c r="J400" s="68" t="str">
        <f t="shared" si="54"/>
        <v/>
      </c>
      <c r="K400" s="68" t="str">
        <f t="shared" si="55"/>
        <v/>
      </c>
    </row>
    <row r="401" spans="1:11" x14ac:dyDescent="0.3">
      <c r="A401" s="36" t="s">
        <v>23</v>
      </c>
      <c r="B401" s="36" t="s">
        <v>114</v>
      </c>
      <c r="C401" s="36" t="s">
        <v>50</v>
      </c>
      <c r="D401" s="53" t="str">
        <f>IF('2016 Kit List'!AQ38="","",'2016 Kit List'!AQ38)</f>
        <v/>
      </c>
      <c r="E401" s="54">
        <f>IF($A401='2016 Kit List'!$B$3,'2016 Kit List'!$E$3,IF($A401='2016 Kit List'!$B$4,'2016 Kit List'!$E$4,IF($A401='2016 Kit List'!$B$10,'2016 Kit List'!$E$10,IF($A401='2016 Kit List'!$B$16,'2016 Kit List'!$E$16,IF($A401='2016 Kit List'!$B$21,'2016 Kit List'!$E$21,IF($A401='2016 Kit List'!$B$25,'2016 Kit List'!$E$25,IF($A401='2016 Kit List'!$B$26,'2016 Kit List'!$E$26,IF($A401='2016 Kit List'!$B$31,'2016 Kit List'!$E$31,IF($A401='2016 Kit List'!$B$36,'2016 Kit List'!$E$36,IF($A401='2016 Kit List'!$B$42,'2016 Kit List'!$E$42,IF($A401='2016 Kit List'!$B$47,'2016 Kit List'!$E$47,IF($A401='2016 Kit List'!$B$52,'2016 Kit List'!$E$52,IF($A401='2016 Kit List'!$B$57,'2016 Kit List'!$E$57,IF($A401='2016 Kit List'!$B$64,'2016 Kit List'!$E$64,IF($A401='2016 Kit List'!$B$70,'2016 Kit List'!$E$70,IF($A401='2016 Kit List'!$B$71,'2016 Kit List'!$E$71,IF($A401='2016 Kit List'!$B$72,'2016 Kit List'!$E$72,"")))))))))))))))))</f>
        <v>13.5</v>
      </c>
      <c r="F401" s="54" t="str">
        <f t="shared" si="52"/>
        <v/>
      </c>
      <c r="G401" s="68" t="str">
        <f t="shared" si="56"/>
        <v>No</v>
      </c>
      <c r="H401" s="68">
        <f t="shared" si="57"/>
        <v>400</v>
      </c>
      <c r="I401" s="68" t="str">
        <f t="shared" si="53"/>
        <v/>
      </c>
      <c r="J401" s="68" t="str">
        <f t="shared" si="54"/>
        <v/>
      </c>
      <c r="K401" s="68" t="str">
        <f t="shared" si="55"/>
        <v/>
      </c>
    </row>
    <row r="402" spans="1:11" x14ac:dyDescent="0.3">
      <c r="A402" s="36" t="s">
        <v>23</v>
      </c>
      <c r="B402" s="36" t="s">
        <v>115</v>
      </c>
      <c r="C402" s="36" t="s">
        <v>42</v>
      </c>
      <c r="D402" s="53" t="str">
        <f>IF('2016 Kit List'!H39="","",'2016 Kit List'!H39)</f>
        <v/>
      </c>
      <c r="E402" s="54">
        <f>IF($A402='2016 Kit List'!$B$3,'2016 Kit List'!$E$3,IF($A402='2016 Kit List'!$B$4,'2016 Kit List'!$E$4,IF($A402='2016 Kit List'!$B$10,'2016 Kit List'!$E$10,IF($A402='2016 Kit List'!$B$16,'2016 Kit List'!$E$16,IF($A402='2016 Kit List'!$B$21,'2016 Kit List'!$E$21,IF($A402='2016 Kit List'!$B$25,'2016 Kit List'!$E$25,IF($A402='2016 Kit List'!$B$26,'2016 Kit List'!$E$26,IF($A402='2016 Kit List'!$B$31,'2016 Kit List'!$E$31,IF($A402='2016 Kit List'!$B$36,'2016 Kit List'!$E$36,IF($A402='2016 Kit List'!$B$42,'2016 Kit List'!$E$42,IF($A402='2016 Kit List'!$B$47,'2016 Kit List'!$E$47,IF($A402='2016 Kit List'!$B$52,'2016 Kit List'!$E$52,IF($A402='2016 Kit List'!$B$57,'2016 Kit List'!$E$57,IF($A402='2016 Kit List'!$B$64,'2016 Kit List'!$E$64,IF($A402='2016 Kit List'!$B$70,'2016 Kit List'!$E$70,IF($A402='2016 Kit List'!$B$71,'2016 Kit List'!$E$71,IF($A402='2016 Kit List'!$B$72,'2016 Kit List'!$E$72,"")))))))))))))))))</f>
        <v>13.5</v>
      </c>
      <c r="F402" s="54" t="str">
        <f t="shared" si="52"/>
        <v/>
      </c>
      <c r="G402" s="68" t="str">
        <f t="shared" si="56"/>
        <v>No</v>
      </c>
      <c r="H402" s="68">
        <f t="shared" si="57"/>
        <v>401</v>
      </c>
      <c r="I402" s="68" t="str">
        <f t="shared" si="53"/>
        <v/>
      </c>
      <c r="J402" s="68" t="str">
        <f t="shared" si="54"/>
        <v/>
      </c>
      <c r="K402" s="68" t="str">
        <f t="shared" si="55"/>
        <v/>
      </c>
    </row>
    <row r="403" spans="1:11" x14ac:dyDescent="0.3">
      <c r="A403" s="36" t="s">
        <v>23</v>
      </c>
      <c r="B403" s="36" t="s">
        <v>115</v>
      </c>
      <c r="C403" s="36" t="s">
        <v>47</v>
      </c>
      <c r="D403" s="53" t="str">
        <f>IF('2016 Kit List'!O39="","",'2016 Kit List'!O39)</f>
        <v/>
      </c>
      <c r="E403" s="54">
        <f>IF($A403='2016 Kit List'!$B$3,'2016 Kit List'!$E$3,IF($A403='2016 Kit List'!$B$4,'2016 Kit List'!$E$4,IF($A403='2016 Kit List'!$B$10,'2016 Kit List'!$E$10,IF($A403='2016 Kit List'!$B$16,'2016 Kit List'!$E$16,IF($A403='2016 Kit List'!$B$21,'2016 Kit List'!$E$21,IF($A403='2016 Kit List'!$B$25,'2016 Kit List'!$E$25,IF($A403='2016 Kit List'!$B$26,'2016 Kit List'!$E$26,IF($A403='2016 Kit List'!$B$31,'2016 Kit List'!$E$31,IF($A403='2016 Kit List'!$B$36,'2016 Kit List'!$E$36,IF($A403='2016 Kit List'!$B$42,'2016 Kit List'!$E$42,IF($A403='2016 Kit List'!$B$47,'2016 Kit List'!$E$47,IF($A403='2016 Kit List'!$B$52,'2016 Kit List'!$E$52,IF($A403='2016 Kit List'!$B$57,'2016 Kit List'!$E$57,IF($A403='2016 Kit List'!$B$64,'2016 Kit List'!$E$64,IF($A403='2016 Kit List'!$B$70,'2016 Kit List'!$E$70,IF($A403='2016 Kit List'!$B$71,'2016 Kit List'!$E$71,IF($A403='2016 Kit List'!$B$72,'2016 Kit List'!$E$72,"")))))))))))))))))</f>
        <v>13.5</v>
      </c>
      <c r="F403" s="54" t="str">
        <f t="shared" si="52"/>
        <v/>
      </c>
      <c r="G403" s="68" t="str">
        <f t="shared" si="56"/>
        <v>No</v>
      </c>
      <c r="H403" s="68">
        <f t="shared" si="57"/>
        <v>402</v>
      </c>
      <c r="I403" s="68" t="str">
        <f t="shared" si="53"/>
        <v/>
      </c>
      <c r="J403" s="68" t="str">
        <f t="shared" si="54"/>
        <v/>
      </c>
      <c r="K403" s="68" t="str">
        <f t="shared" si="55"/>
        <v/>
      </c>
    </row>
    <row r="404" spans="1:11" x14ac:dyDescent="0.3">
      <c r="A404" s="36" t="s">
        <v>23</v>
      </c>
      <c r="B404" s="36" t="s">
        <v>115</v>
      </c>
      <c r="C404" s="36" t="s">
        <v>52</v>
      </c>
      <c r="D404" s="53" t="str">
        <f>IF('2016 Kit List'!R39="","",'2016 Kit List'!R39)</f>
        <v/>
      </c>
      <c r="E404" s="54">
        <f>IF($A404='2016 Kit List'!$B$3,'2016 Kit List'!$E$3,IF($A404='2016 Kit List'!$B$4,'2016 Kit List'!$E$4,IF($A404='2016 Kit List'!$B$10,'2016 Kit List'!$E$10,IF($A404='2016 Kit List'!$B$16,'2016 Kit List'!$E$16,IF($A404='2016 Kit List'!$B$21,'2016 Kit List'!$E$21,IF($A404='2016 Kit List'!$B$25,'2016 Kit List'!$E$25,IF($A404='2016 Kit List'!$B$26,'2016 Kit List'!$E$26,IF($A404='2016 Kit List'!$B$31,'2016 Kit List'!$E$31,IF($A404='2016 Kit List'!$B$36,'2016 Kit List'!$E$36,IF($A404='2016 Kit List'!$B$42,'2016 Kit List'!$E$42,IF($A404='2016 Kit List'!$B$47,'2016 Kit List'!$E$47,IF($A404='2016 Kit List'!$B$52,'2016 Kit List'!$E$52,IF($A404='2016 Kit List'!$B$57,'2016 Kit List'!$E$57,IF($A404='2016 Kit List'!$B$64,'2016 Kit List'!$E$64,IF($A404='2016 Kit List'!$B$70,'2016 Kit List'!$E$70,IF($A404='2016 Kit List'!$B$71,'2016 Kit List'!$E$71,IF($A404='2016 Kit List'!$B$72,'2016 Kit List'!$E$72,"")))))))))))))))))</f>
        <v>13.5</v>
      </c>
      <c r="F404" s="54" t="str">
        <f t="shared" si="52"/>
        <v/>
      </c>
      <c r="G404" s="68" t="str">
        <f t="shared" si="56"/>
        <v>No</v>
      </c>
      <c r="H404" s="68">
        <f t="shared" si="57"/>
        <v>403</v>
      </c>
      <c r="I404" s="68" t="str">
        <f t="shared" si="53"/>
        <v/>
      </c>
      <c r="J404" s="68" t="str">
        <f t="shared" si="54"/>
        <v/>
      </c>
      <c r="K404" s="68" t="str">
        <f t="shared" si="55"/>
        <v/>
      </c>
    </row>
    <row r="405" spans="1:11" x14ac:dyDescent="0.3">
      <c r="A405" s="36" t="s">
        <v>23</v>
      </c>
      <c r="B405" s="36" t="s">
        <v>115</v>
      </c>
      <c r="C405" s="36" t="s">
        <v>40</v>
      </c>
      <c r="D405" s="53" t="str">
        <f>IF('2016 Kit List'!S39="","",'2016 Kit List'!S39)</f>
        <v/>
      </c>
      <c r="E405" s="54">
        <f>IF($A405='2016 Kit List'!$B$3,'2016 Kit List'!$E$3,IF($A405='2016 Kit List'!$B$4,'2016 Kit List'!$E$4,IF($A405='2016 Kit List'!$B$10,'2016 Kit List'!$E$10,IF($A405='2016 Kit List'!$B$16,'2016 Kit List'!$E$16,IF($A405='2016 Kit List'!$B$21,'2016 Kit List'!$E$21,IF($A405='2016 Kit List'!$B$25,'2016 Kit List'!$E$25,IF($A405='2016 Kit List'!$B$26,'2016 Kit List'!$E$26,IF($A405='2016 Kit List'!$B$31,'2016 Kit List'!$E$31,IF($A405='2016 Kit List'!$B$36,'2016 Kit List'!$E$36,IF($A405='2016 Kit List'!$B$42,'2016 Kit List'!$E$42,IF($A405='2016 Kit List'!$B$47,'2016 Kit List'!$E$47,IF($A405='2016 Kit List'!$B$52,'2016 Kit List'!$E$52,IF($A405='2016 Kit List'!$B$57,'2016 Kit List'!$E$57,IF($A405='2016 Kit List'!$B$64,'2016 Kit List'!$E$64,IF($A405='2016 Kit List'!$B$70,'2016 Kit List'!$E$70,IF($A405='2016 Kit List'!$B$71,'2016 Kit List'!$E$71,IF($A405='2016 Kit List'!$B$72,'2016 Kit List'!$E$72,"")))))))))))))))))</f>
        <v>13.5</v>
      </c>
      <c r="F405" s="54" t="str">
        <f t="shared" si="52"/>
        <v/>
      </c>
      <c r="G405" s="68" t="str">
        <f t="shared" si="56"/>
        <v>No</v>
      </c>
      <c r="H405" s="68">
        <f t="shared" si="57"/>
        <v>404</v>
      </c>
      <c r="I405" s="68" t="str">
        <f t="shared" si="53"/>
        <v/>
      </c>
      <c r="J405" s="68" t="str">
        <f t="shared" si="54"/>
        <v/>
      </c>
      <c r="K405" s="68" t="str">
        <f t="shared" si="55"/>
        <v/>
      </c>
    </row>
    <row r="406" spans="1:11" x14ac:dyDescent="0.3">
      <c r="A406" s="36" t="s">
        <v>23</v>
      </c>
      <c r="B406" s="36" t="s">
        <v>115</v>
      </c>
      <c r="C406" s="36" t="s">
        <v>54</v>
      </c>
      <c r="D406" s="53" t="str">
        <f>IF('2016 Kit List'!V39="","",'2016 Kit List'!V39)</f>
        <v/>
      </c>
      <c r="E406" s="54">
        <f>IF($A406='2016 Kit List'!$B$3,'2016 Kit List'!$E$3,IF($A406='2016 Kit List'!$B$4,'2016 Kit List'!$E$4,IF($A406='2016 Kit List'!$B$10,'2016 Kit List'!$E$10,IF($A406='2016 Kit List'!$B$16,'2016 Kit List'!$E$16,IF($A406='2016 Kit List'!$B$21,'2016 Kit List'!$E$21,IF($A406='2016 Kit List'!$B$25,'2016 Kit List'!$E$25,IF($A406='2016 Kit List'!$B$26,'2016 Kit List'!$E$26,IF($A406='2016 Kit List'!$B$31,'2016 Kit List'!$E$31,IF($A406='2016 Kit List'!$B$36,'2016 Kit List'!$E$36,IF($A406='2016 Kit List'!$B$42,'2016 Kit List'!$E$42,IF($A406='2016 Kit List'!$B$47,'2016 Kit List'!$E$47,IF($A406='2016 Kit List'!$B$52,'2016 Kit List'!$E$52,IF($A406='2016 Kit List'!$B$57,'2016 Kit List'!$E$57,IF($A406='2016 Kit List'!$B$64,'2016 Kit List'!$E$64,IF($A406='2016 Kit List'!$B$70,'2016 Kit List'!$E$70,IF($A406='2016 Kit List'!$B$71,'2016 Kit List'!$E$71,IF($A406='2016 Kit List'!$B$72,'2016 Kit List'!$E$72,"")))))))))))))))))</f>
        <v>13.5</v>
      </c>
      <c r="F406" s="54" t="str">
        <f t="shared" si="52"/>
        <v/>
      </c>
      <c r="G406" s="68" t="str">
        <f t="shared" si="56"/>
        <v>No</v>
      </c>
      <c r="H406" s="68">
        <f t="shared" si="57"/>
        <v>405</v>
      </c>
      <c r="I406" s="68" t="str">
        <f t="shared" si="53"/>
        <v/>
      </c>
      <c r="J406" s="68" t="str">
        <f t="shared" si="54"/>
        <v/>
      </c>
      <c r="K406" s="68" t="str">
        <f t="shared" si="55"/>
        <v/>
      </c>
    </row>
    <row r="407" spans="1:11" x14ac:dyDescent="0.3">
      <c r="A407" s="36" t="s">
        <v>23</v>
      </c>
      <c r="B407" s="36" t="s">
        <v>115</v>
      </c>
      <c r="C407" s="36" t="s">
        <v>44</v>
      </c>
      <c r="D407" s="53" t="str">
        <f>IF('2016 Kit List'!Y39="","",'2016 Kit List'!Y39)</f>
        <v/>
      </c>
      <c r="E407" s="54">
        <f>IF($A407='2016 Kit List'!$B$3,'2016 Kit List'!$E$3,IF($A407='2016 Kit List'!$B$4,'2016 Kit List'!$E$4,IF($A407='2016 Kit List'!$B$10,'2016 Kit List'!$E$10,IF($A407='2016 Kit List'!$B$16,'2016 Kit List'!$E$16,IF($A407='2016 Kit List'!$B$21,'2016 Kit List'!$E$21,IF($A407='2016 Kit List'!$B$25,'2016 Kit List'!$E$25,IF($A407='2016 Kit List'!$B$26,'2016 Kit List'!$E$26,IF($A407='2016 Kit List'!$B$31,'2016 Kit List'!$E$31,IF($A407='2016 Kit List'!$B$36,'2016 Kit List'!$E$36,IF($A407='2016 Kit List'!$B$42,'2016 Kit List'!$E$42,IF($A407='2016 Kit List'!$B$47,'2016 Kit List'!$E$47,IF($A407='2016 Kit List'!$B$52,'2016 Kit List'!$E$52,IF($A407='2016 Kit List'!$B$57,'2016 Kit List'!$E$57,IF($A407='2016 Kit List'!$B$64,'2016 Kit List'!$E$64,IF($A407='2016 Kit List'!$B$70,'2016 Kit List'!$E$70,IF($A407='2016 Kit List'!$B$71,'2016 Kit List'!$E$71,IF($A407='2016 Kit List'!$B$72,'2016 Kit List'!$E$72,"")))))))))))))))))</f>
        <v>13.5</v>
      </c>
      <c r="F407" s="54" t="str">
        <f t="shared" si="52"/>
        <v/>
      </c>
      <c r="G407" s="68" t="str">
        <f t="shared" si="56"/>
        <v>No</v>
      </c>
      <c r="H407" s="68">
        <f t="shared" si="57"/>
        <v>406</v>
      </c>
      <c r="I407" s="68" t="str">
        <f t="shared" si="53"/>
        <v/>
      </c>
      <c r="J407" s="68" t="str">
        <f t="shared" si="54"/>
        <v/>
      </c>
      <c r="K407" s="68" t="str">
        <f t="shared" si="55"/>
        <v/>
      </c>
    </row>
    <row r="408" spans="1:11" x14ac:dyDescent="0.3">
      <c r="A408" s="36" t="s">
        <v>23</v>
      </c>
      <c r="B408" s="36" t="s">
        <v>115</v>
      </c>
      <c r="C408" s="36" t="s">
        <v>48</v>
      </c>
      <c r="D408" s="53" t="str">
        <f>IF('2016 Kit List'!AA39="","",'2016 Kit List'!AA39)</f>
        <v/>
      </c>
      <c r="E408" s="54">
        <f>IF($A408='2016 Kit List'!$B$3,'2016 Kit List'!$E$3,IF($A408='2016 Kit List'!$B$4,'2016 Kit List'!$E$4,IF($A408='2016 Kit List'!$B$10,'2016 Kit List'!$E$10,IF($A408='2016 Kit List'!$B$16,'2016 Kit List'!$E$16,IF($A408='2016 Kit List'!$B$21,'2016 Kit List'!$E$21,IF($A408='2016 Kit List'!$B$25,'2016 Kit List'!$E$25,IF($A408='2016 Kit List'!$B$26,'2016 Kit List'!$E$26,IF($A408='2016 Kit List'!$B$31,'2016 Kit List'!$E$31,IF($A408='2016 Kit List'!$B$36,'2016 Kit List'!$E$36,IF($A408='2016 Kit List'!$B$42,'2016 Kit List'!$E$42,IF($A408='2016 Kit List'!$B$47,'2016 Kit List'!$E$47,IF($A408='2016 Kit List'!$B$52,'2016 Kit List'!$E$52,IF($A408='2016 Kit List'!$B$57,'2016 Kit List'!$E$57,IF($A408='2016 Kit List'!$B$64,'2016 Kit List'!$E$64,IF($A408='2016 Kit List'!$B$70,'2016 Kit List'!$E$70,IF($A408='2016 Kit List'!$B$71,'2016 Kit List'!$E$71,IF($A408='2016 Kit List'!$B$72,'2016 Kit List'!$E$72,"")))))))))))))))))</f>
        <v>13.5</v>
      </c>
      <c r="F408" s="54" t="str">
        <f t="shared" si="52"/>
        <v/>
      </c>
      <c r="G408" s="68" t="str">
        <f t="shared" si="56"/>
        <v>No</v>
      </c>
      <c r="H408" s="68">
        <f t="shared" si="57"/>
        <v>407</v>
      </c>
      <c r="I408" s="68" t="str">
        <f t="shared" si="53"/>
        <v/>
      </c>
      <c r="J408" s="68" t="str">
        <f t="shared" si="54"/>
        <v/>
      </c>
      <c r="K408" s="68" t="str">
        <f t="shared" si="55"/>
        <v/>
      </c>
    </row>
    <row r="409" spans="1:11" x14ac:dyDescent="0.3">
      <c r="A409" s="36" t="s">
        <v>23</v>
      </c>
      <c r="B409" s="36" t="s">
        <v>115</v>
      </c>
      <c r="C409" s="36" t="s">
        <v>53</v>
      </c>
      <c r="D409" s="53" t="str">
        <f>IF('2016 Kit List'!AJ39="","",'2016 Kit List'!AJ39)</f>
        <v/>
      </c>
      <c r="E409" s="54">
        <f>IF($A409='2016 Kit List'!$B$3,'2016 Kit List'!$E$3,IF($A409='2016 Kit List'!$B$4,'2016 Kit List'!$E$4,IF($A409='2016 Kit List'!$B$10,'2016 Kit List'!$E$10,IF($A409='2016 Kit List'!$B$16,'2016 Kit List'!$E$16,IF($A409='2016 Kit List'!$B$21,'2016 Kit List'!$E$21,IF($A409='2016 Kit List'!$B$25,'2016 Kit List'!$E$25,IF($A409='2016 Kit List'!$B$26,'2016 Kit List'!$E$26,IF($A409='2016 Kit List'!$B$31,'2016 Kit List'!$E$31,IF($A409='2016 Kit List'!$B$36,'2016 Kit List'!$E$36,IF($A409='2016 Kit List'!$B$42,'2016 Kit List'!$E$42,IF($A409='2016 Kit List'!$B$47,'2016 Kit List'!$E$47,IF($A409='2016 Kit List'!$B$52,'2016 Kit List'!$E$52,IF($A409='2016 Kit List'!$B$57,'2016 Kit List'!$E$57,IF($A409='2016 Kit List'!$B$64,'2016 Kit List'!$E$64,IF($A409='2016 Kit List'!$B$70,'2016 Kit List'!$E$70,IF($A409='2016 Kit List'!$B$71,'2016 Kit List'!$E$71,IF($A409='2016 Kit List'!$B$72,'2016 Kit List'!$E$72,"")))))))))))))))))</f>
        <v>13.5</v>
      </c>
      <c r="F409" s="54" t="str">
        <f t="shared" si="52"/>
        <v/>
      </c>
      <c r="G409" s="68" t="str">
        <f t="shared" si="56"/>
        <v>No</v>
      </c>
      <c r="H409" s="68">
        <f t="shared" si="57"/>
        <v>408</v>
      </c>
      <c r="I409" s="68" t="str">
        <f t="shared" si="53"/>
        <v/>
      </c>
      <c r="J409" s="68" t="str">
        <f t="shared" si="54"/>
        <v/>
      </c>
      <c r="K409" s="68" t="str">
        <f t="shared" si="55"/>
        <v/>
      </c>
    </row>
    <row r="410" spans="1:11" x14ac:dyDescent="0.3">
      <c r="A410" s="36" t="s">
        <v>23</v>
      </c>
      <c r="B410" s="36" t="s">
        <v>115</v>
      </c>
      <c r="C410" s="36" t="s">
        <v>45</v>
      </c>
      <c r="D410" s="53" t="str">
        <f>IF('2016 Kit List'!AO39="","",'2016 Kit List'!AO39)</f>
        <v/>
      </c>
      <c r="E410" s="54">
        <f>IF($A410='2016 Kit List'!$B$3,'2016 Kit List'!$E$3,IF($A410='2016 Kit List'!$B$4,'2016 Kit List'!$E$4,IF($A410='2016 Kit List'!$B$10,'2016 Kit List'!$E$10,IF($A410='2016 Kit List'!$B$16,'2016 Kit List'!$E$16,IF($A410='2016 Kit List'!$B$21,'2016 Kit List'!$E$21,IF($A410='2016 Kit List'!$B$25,'2016 Kit List'!$E$25,IF($A410='2016 Kit List'!$B$26,'2016 Kit List'!$E$26,IF($A410='2016 Kit List'!$B$31,'2016 Kit List'!$E$31,IF($A410='2016 Kit List'!$B$36,'2016 Kit List'!$E$36,IF($A410='2016 Kit List'!$B$42,'2016 Kit List'!$E$42,IF($A410='2016 Kit List'!$B$47,'2016 Kit List'!$E$47,IF($A410='2016 Kit List'!$B$52,'2016 Kit List'!$E$52,IF($A410='2016 Kit List'!$B$57,'2016 Kit List'!$E$57,IF($A410='2016 Kit List'!$B$64,'2016 Kit List'!$E$64,IF($A410='2016 Kit List'!$B$70,'2016 Kit List'!$E$70,IF($A410='2016 Kit List'!$B$71,'2016 Kit List'!$E$71,IF($A410='2016 Kit List'!$B$72,'2016 Kit List'!$E$72,"")))))))))))))))))</f>
        <v>13.5</v>
      </c>
      <c r="F410" s="54" t="str">
        <f t="shared" si="52"/>
        <v/>
      </c>
      <c r="G410" s="68" t="str">
        <f t="shared" si="56"/>
        <v>No</v>
      </c>
      <c r="H410" s="68">
        <f t="shared" si="57"/>
        <v>409</v>
      </c>
      <c r="I410" s="68" t="str">
        <f t="shared" si="53"/>
        <v/>
      </c>
      <c r="J410" s="68" t="str">
        <f t="shared" si="54"/>
        <v/>
      </c>
      <c r="K410" s="68" t="str">
        <f t="shared" si="55"/>
        <v/>
      </c>
    </row>
    <row r="411" spans="1:11" x14ac:dyDescent="0.3">
      <c r="A411" s="36" t="s">
        <v>23</v>
      </c>
      <c r="B411" s="36" t="s">
        <v>115</v>
      </c>
      <c r="C411" s="36" t="s">
        <v>43</v>
      </c>
      <c r="D411" s="53" t="str">
        <f>IF('2016 Kit List'!AP39="","",'2016 Kit List'!AP39)</f>
        <v/>
      </c>
      <c r="E411" s="54">
        <f>IF($A411='2016 Kit List'!$B$3,'2016 Kit List'!$E$3,IF($A411='2016 Kit List'!$B$4,'2016 Kit List'!$E$4,IF($A411='2016 Kit List'!$B$10,'2016 Kit List'!$E$10,IF($A411='2016 Kit List'!$B$16,'2016 Kit List'!$E$16,IF($A411='2016 Kit List'!$B$21,'2016 Kit List'!$E$21,IF($A411='2016 Kit List'!$B$25,'2016 Kit List'!$E$25,IF($A411='2016 Kit List'!$B$26,'2016 Kit List'!$E$26,IF($A411='2016 Kit List'!$B$31,'2016 Kit List'!$E$31,IF($A411='2016 Kit List'!$B$36,'2016 Kit List'!$E$36,IF($A411='2016 Kit List'!$B$42,'2016 Kit List'!$E$42,IF($A411='2016 Kit List'!$B$47,'2016 Kit List'!$E$47,IF($A411='2016 Kit List'!$B$52,'2016 Kit List'!$E$52,IF($A411='2016 Kit List'!$B$57,'2016 Kit List'!$E$57,IF($A411='2016 Kit List'!$B$64,'2016 Kit List'!$E$64,IF($A411='2016 Kit List'!$B$70,'2016 Kit List'!$E$70,IF($A411='2016 Kit List'!$B$71,'2016 Kit List'!$E$71,IF($A411='2016 Kit List'!$B$72,'2016 Kit List'!$E$72,"")))))))))))))))))</f>
        <v>13.5</v>
      </c>
      <c r="F411" s="54" t="str">
        <f t="shared" si="52"/>
        <v/>
      </c>
      <c r="G411" s="68" t="str">
        <f t="shared" si="56"/>
        <v>No</v>
      </c>
      <c r="H411" s="68">
        <f t="shared" si="57"/>
        <v>410</v>
      </c>
      <c r="I411" s="68" t="str">
        <f t="shared" si="53"/>
        <v/>
      </c>
      <c r="J411" s="68" t="str">
        <f t="shared" si="54"/>
        <v/>
      </c>
      <c r="K411" s="68" t="str">
        <f t="shared" si="55"/>
        <v/>
      </c>
    </row>
    <row r="412" spans="1:11" x14ac:dyDescent="0.3">
      <c r="A412" s="36" t="s">
        <v>23</v>
      </c>
      <c r="B412" s="36" t="s">
        <v>115</v>
      </c>
      <c r="C412" s="36" t="s">
        <v>50</v>
      </c>
      <c r="D412" s="53" t="str">
        <f>IF('2016 Kit List'!AQ39="","",'2016 Kit List'!AQ39)</f>
        <v/>
      </c>
      <c r="E412" s="54">
        <f>IF($A412='2016 Kit List'!$B$3,'2016 Kit List'!$E$3,IF($A412='2016 Kit List'!$B$4,'2016 Kit List'!$E$4,IF($A412='2016 Kit List'!$B$10,'2016 Kit List'!$E$10,IF($A412='2016 Kit List'!$B$16,'2016 Kit List'!$E$16,IF($A412='2016 Kit List'!$B$21,'2016 Kit List'!$E$21,IF($A412='2016 Kit List'!$B$25,'2016 Kit List'!$E$25,IF($A412='2016 Kit List'!$B$26,'2016 Kit List'!$E$26,IF($A412='2016 Kit List'!$B$31,'2016 Kit List'!$E$31,IF($A412='2016 Kit List'!$B$36,'2016 Kit List'!$E$36,IF($A412='2016 Kit List'!$B$42,'2016 Kit List'!$E$42,IF($A412='2016 Kit List'!$B$47,'2016 Kit List'!$E$47,IF($A412='2016 Kit List'!$B$52,'2016 Kit List'!$E$52,IF($A412='2016 Kit List'!$B$57,'2016 Kit List'!$E$57,IF($A412='2016 Kit List'!$B$64,'2016 Kit List'!$E$64,IF($A412='2016 Kit List'!$B$70,'2016 Kit List'!$E$70,IF($A412='2016 Kit List'!$B$71,'2016 Kit List'!$E$71,IF($A412='2016 Kit List'!$B$72,'2016 Kit List'!$E$72,"")))))))))))))))))</f>
        <v>13.5</v>
      </c>
      <c r="F412" s="54" t="str">
        <f t="shared" si="52"/>
        <v/>
      </c>
      <c r="G412" s="68" t="str">
        <f t="shared" si="56"/>
        <v>No</v>
      </c>
      <c r="H412" s="68">
        <f t="shared" si="57"/>
        <v>411</v>
      </c>
      <c r="I412" s="68" t="str">
        <f t="shared" si="53"/>
        <v/>
      </c>
      <c r="J412" s="68" t="str">
        <f t="shared" si="54"/>
        <v/>
      </c>
      <c r="K412" s="68" t="str">
        <f t="shared" si="55"/>
        <v/>
      </c>
    </row>
    <row r="413" spans="1:11" x14ac:dyDescent="0.3">
      <c r="A413" s="36" t="s">
        <v>23</v>
      </c>
      <c r="B413" s="36" t="s">
        <v>116</v>
      </c>
      <c r="C413" s="36" t="s">
        <v>42</v>
      </c>
      <c r="D413" s="53" t="str">
        <f>IF('2016 Kit List'!H40="","",'2016 Kit List'!H40)</f>
        <v/>
      </c>
      <c r="E413" s="54">
        <f>IF($A413='2016 Kit List'!$B$3,'2016 Kit List'!$E$3,IF($A413='2016 Kit List'!$B$4,'2016 Kit List'!$E$4,IF($A413='2016 Kit List'!$B$10,'2016 Kit List'!$E$10,IF($A413='2016 Kit List'!$B$16,'2016 Kit List'!$E$16,IF($A413='2016 Kit List'!$B$21,'2016 Kit List'!$E$21,IF($A413='2016 Kit List'!$B$25,'2016 Kit List'!$E$25,IF($A413='2016 Kit List'!$B$26,'2016 Kit List'!$E$26,IF($A413='2016 Kit List'!$B$31,'2016 Kit List'!$E$31,IF($A413='2016 Kit List'!$B$36,'2016 Kit List'!$E$36,IF($A413='2016 Kit List'!$B$42,'2016 Kit List'!$E$42,IF($A413='2016 Kit List'!$B$47,'2016 Kit List'!$E$47,IF($A413='2016 Kit List'!$B$52,'2016 Kit List'!$E$52,IF($A413='2016 Kit List'!$B$57,'2016 Kit List'!$E$57,IF($A413='2016 Kit List'!$B$64,'2016 Kit List'!$E$64,IF($A413='2016 Kit List'!$B$70,'2016 Kit List'!$E$70,IF($A413='2016 Kit List'!$B$71,'2016 Kit List'!$E$71,IF($A413='2016 Kit List'!$B$72,'2016 Kit List'!$E$72,"")))))))))))))))))</f>
        <v>13.5</v>
      </c>
      <c r="F413" s="54" t="str">
        <f t="shared" si="52"/>
        <v/>
      </c>
      <c r="G413" s="68" t="str">
        <f t="shared" si="56"/>
        <v>No</v>
      </c>
      <c r="H413" s="68">
        <f t="shared" si="57"/>
        <v>412</v>
      </c>
      <c r="I413" s="68" t="str">
        <f t="shared" si="53"/>
        <v/>
      </c>
      <c r="J413" s="68" t="str">
        <f t="shared" si="54"/>
        <v/>
      </c>
      <c r="K413" s="68" t="str">
        <f t="shared" si="55"/>
        <v/>
      </c>
    </row>
    <row r="414" spans="1:11" x14ac:dyDescent="0.3">
      <c r="A414" s="36" t="s">
        <v>23</v>
      </c>
      <c r="B414" s="36" t="s">
        <v>116</v>
      </c>
      <c r="C414" s="36" t="s">
        <v>47</v>
      </c>
      <c r="D414" s="53" t="str">
        <f>IF('2016 Kit List'!O40="","",'2016 Kit List'!O40)</f>
        <v/>
      </c>
      <c r="E414" s="54">
        <f>IF($A414='2016 Kit List'!$B$3,'2016 Kit List'!$E$3,IF($A414='2016 Kit List'!$B$4,'2016 Kit List'!$E$4,IF($A414='2016 Kit List'!$B$10,'2016 Kit List'!$E$10,IF($A414='2016 Kit List'!$B$16,'2016 Kit List'!$E$16,IF($A414='2016 Kit List'!$B$21,'2016 Kit List'!$E$21,IF($A414='2016 Kit List'!$B$25,'2016 Kit List'!$E$25,IF($A414='2016 Kit List'!$B$26,'2016 Kit List'!$E$26,IF($A414='2016 Kit List'!$B$31,'2016 Kit List'!$E$31,IF($A414='2016 Kit List'!$B$36,'2016 Kit List'!$E$36,IF($A414='2016 Kit List'!$B$42,'2016 Kit List'!$E$42,IF($A414='2016 Kit List'!$B$47,'2016 Kit List'!$E$47,IF($A414='2016 Kit List'!$B$52,'2016 Kit List'!$E$52,IF($A414='2016 Kit List'!$B$57,'2016 Kit List'!$E$57,IF($A414='2016 Kit List'!$B$64,'2016 Kit List'!$E$64,IF($A414='2016 Kit List'!$B$70,'2016 Kit List'!$E$70,IF($A414='2016 Kit List'!$B$71,'2016 Kit List'!$E$71,IF($A414='2016 Kit List'!$B$72,'2016 Kit List'!$E$72,"")))))))))))))))))</f>
        <v>13.5</v>
      </c>
      <c r="F414" s="54" t="str">
        <f t="shared" ref="F414:F477" si="58">IF(D414="","",D414*E414)</f>
        <v/>
      </c>
      <c r="G414" s="68" t="str">
        <f t="shared" si="56"/>
        <v>No</v>
      </c>
      <c r="H414" s="68">
        <f t="shared" si="57"/>
        <v>413</v>
      </c>
      <c r="I414" s="68" t="str">
        <f t="shared" ref="I414:I477" si="59">IF(G414="No","",H414)</f>
        <v/>
      </c>
      <c r="J414" s="68" t="str">
        <f t="shared" ref="J414:J477" si="60">IFERROR(SMALL($I:$I,H414),"")</f>
        <v/>
      </c>
      <c r="K414" s="68" t="str">
        <f t="shared" ref="K414:K477" si="61">IF(J414&lt;&gt;"",H414,"")</f>
        <v/>
      </c>
    </row>
    <row r="415" spans="1:11" x14ac:dyDescent="0.3">
      <c r="A415" s="36" t="s">
        <v>23</v>
      </c>
      <c r="B415" s="36" t="s">
        <v>116</v>
      </c>
      <c r="C415" s="36" t="s">
        <v>52</v>
      </c>
      <c r="D415" s="53" t="str">
        <f>IF('2016 Kit List'!R40="","",'2016 Kit List'!R40)</f>
        <v/>
      </c>
      <c r="E415" s="54">
        <f>IF($A415='2016 Kit List'!$B$3,'2016 Kit List'!$E$3,IF($A415='2016 Kit List'!$B$4,'2016 Kit List'!$E$4,IF($A415='2016 Kit List'!$B$10,'2016 Kit List'!$E$10,IF($A415='2016 Kit List'!$B$16,'2016 Kit List'!$E$16,IF($A415='2016 Kit List'!$B$21,'2016 Kit List'!$E$21,IF($A415='2016 Kit List'!$B$25,'2016 Kit List'!$E$25,IF($A415='2016 Kit List'!$B$26,'2016 Kit List'!$E$26,IF($A415='2016 Kit List'!$B$31,'2016 Kit List'!$E$31,IF($A415='2016 Kit List'!$B$36,'2016 Kit List'!$E$36,IF($A415='2016 Kit List'!$B$42,'2016 Kit List'!$E$42,IF($A415='2016 Kit List'!$B$47,'2016 Kit List'!$E$47,IF($A415='2016 Kit List'!$B$52,'2016 Kit List'!$E$52,IF($A415='2016 Kit List'!$B$57,'2016 Kit List'!$E$57,IF($A415='2016 Kit List'!$B$64,'2016 Kit List'!$E$64,IF($A415='2016 Kit List'!$B$70,'2016 Kit List'!$E$70,IF($A415='2016 Kit List'!$B$71,'2016 Kit List'!$E$71,IF($A415='2016 Kit List'!$B$72,'2016 Kit List'!$E$72,"")))))))))))))))))</f>
        <v>13.5</v>
      </c>
      <c r="F415" s="54" t="str">
        <f t="shared" si="58"/>
        <v/>
      </c>
      <c r="G415" s="68" t="str">
        <f t="shared" si="56"/>
        <v>No</v>
      </c>
      <c r="H415" s="68">
        <f t="shared" si="57"/>
        <v>414</v>
      </c>
      <c r="I415" s="68" t="str">
        <f t="shared" si="59"/>
        <v/>
      </c>
      <c r="J415" s="68" t="str">
        <f t="shared" si="60"/>
        <v/>
      </c>
      <c r="K415" s="68" t="str">
        <f t="shared" si="61"/>
        <v/>
      </c>
    </row>
    <row r="416" spans="1:11" x14ac:dyDescent="0.3">
      <c r="A416" s="36" t="s">
        <v>23</v>
      </c>
      <c r="B416" s="36" t="s">
        <v>116</v>
      </c>
      <c r="C416" s="36" t="s">
        <v>40</v>
      </c>
      <c r="D416" s="53" t="str">
        <f>IF('2016 Kit List'!S40="","",'2016 Kit List'!S40)</f>
        <v/>
      </c>
      <c r="E416" s="54">
        <f>IF($A416='2016 Kit List'!$B$3,'2016 Kit List'!$E$3,IF($A416='2016 Kit List'!$B$4,'2016 Kit List'!$E$4,IF($A416='2016 Kit List'!$B$10,'2016 Kit List'!$E$10,IF($A416='2016 Kit List'!$B$16,'2016 Kit List'!$E$16,IF($A416='2016 Kit List'!$B$21,'2016 Kit List'!$E$21,IF($A416='2016 Kit List'!$B$25,'2016 Kit List'!$E$25,IF($A416='2016 Kit List'!$B$26,'2016 Kit List'!$E$26,IF($A416='2016 Kit List'!$B$31,'2016 Kit List'!$E$31,IF($A416='2016 Kit List'!$B$36,'2016 Kit List'!$E$36,IF($A416='2016 Kit List'!$B$42,'2016 Kit List'!$E$42,IF($A416='2016 Kit List'!$B$47,'2016 Kit List'!$E$47,IF($A416='2016 Kit List'!$B$52,'2016 Kit List'!$E$52,IF($A416='2016 Kit List'!$B$57,'2016 Kit List'!$E$57,IF($A416='2016 Kit List'!$B$64,'2016 Kit List'!$E$64,IF($A416='2016 Kit List'!$B$70,'2016 Kit List'!$E$70,IF($A416='2016 Kit List'!$B$71,'2016 Kit List'!$E$71,IF($A416='2016 Kit List'!$B$72,'2016 Kit List'!$E$72,"")))))))))))))))))</f>
        <v>13.5</v>
      </c>
      <c r="F416" s="54" t="str">
        <f t="shared" si="58"/>
        <v/>
      </c>
      <c r="G416" s="68" t="str">
        <f t="shared" si="56"/>
        <v>No</v>
      </c>
      <c r="H416" s="68">
        <f t="shared" si="57"/>
        <v>415</v>
      </c>
      <c r="I416" s="68" t="str">
        <f t="shared" si="59"/>
        <v/>
      </c>
      <c r="J416" s="68" t="str">
        <f t="shared" si="60"/>
        <v/>
      </c>
      <c r="K416" s="68" t="str">
        <f t="shared" si="61"/>
        <v/>
      </c>
    </row>
    <row r="417" spans="1:11" x14ac:dyDescent="0.3">
      <c r="A417" s="36" t="s">
        <v>23</v>
      </c>
      <c r="B417" s="36" t="s">
        <v>116</v>
      </c>
      <c r="C417" s="36" t="s">
        <v>54</v>
      </c>
      <c r="D417" s="53" t="str">
        <f>IF('2016 Kit List'!V40="","",'2016 Kit List'!V40)</f>
        <v/>
      </c>
      <c r="E417" s="54">
        <f>IF($A417='2016 Kit List'!$B$3,'2016 Kit List'!$E$3,IF($A417='2016 Kit List'!$B$4,'2016 Kit List'!$E$4,IF($A417='2016 Kit List'!$B$10,'2016 Kit List'!$E$10,IF($A417='2016 Kit List'!$B$16,'2016 Kit List'!$E$16,IF($A417='2016 Kit List'!$B$21,'2016 Kit List'!$E$21,IF($A417='2016 Kit List'!$B$25,'2016 Kit List'!$E$25,IF($A417='2016 Kit List'!$B$26,'2016 Kit List'!$E$26,IF($A417='2016 Kit List'!$B$31,'2016 Kit List'!$E$31,IF($A417='2016 Kit List'!$B$36,'2016 Kit List'!$E$36,IF($A417='2016 Kit List'!$B$42,'2016 Kit List'!$E$42,IF($A417='2016 Kit List'!$B$47,'2016 Kit List'!$E$47,IF($A417='2016 Kit List'!$B$52,'2016 Kit List'!$E$52,IF($A417='2016 Kit List'!$B$57,'2016 Kit List'!$E$57,IF($A417='2016 Kit List'!$B$64,'2016 Kit List'!$E$64,IF($A417='2016 Kit List'!$B$70,'2016 Kit List'!$E$70,IF($A417='2016 Kit List'!$B$71,'2016 Kit List'!$E$71,IF($A417='2016 Kit List'!$B$72,'2016 Kit List'!$E$72,"")))))))))))))))))</f>
        <v>13.5</v>
      </c>
      <c r="F417" s="54" t="str">
        <f t="shared" si="58"/>
        <v/>
      </c>
      <c r="G417" s="68" t="str">
        <f t="shared" si="56"/>
        <v>No</v>
      </c>
      <c r="H417" s="68">
        <f t="shared" si="57"/>
        <v>416</v>
      </c>
      <c r="I417" s="68" t="str">
        <f t="shared" si="59"/>
        <v/>
      </c>
      <c r="J417" s="68" t="str">
        <f t="shared" si="60"/>
        <v/>
      </c>
      <c r="K417" s="68" t="str">
        <f t="shared" si="61"/>
        <v/>
      </c>
    </row>
    <row r="418" spans="1:11" x14ac:dyDescent="0.3">
      <c r="A418" s="36" t="s">
        <v>23</v>
      </c>
      <c r="B418" s="36" t="s">
        <v>116</v>
      </c>
      <c r="C418" s="36" t="s">
        <v>44</v>
      </c>
      <c r="D418" s="53" t="str">
        <f>IF('2016 Kit List'!Y40="","",'2016 Kit List'!Y40)</f>
        <v/>
      </c>
      <c r="E418" s="54">
        <f>IF($A418='2016 Kit List'!$B$3,'2016 Kit List'!$E$3,IF($A418='2016 Kit List'!$B$4,'2016 Kit List'!$E$4,IF($A418='2016 Kit List'!$B$10,'2016 Kit List'!$E$10,IF($A418='2016 Kit List'!$B$16,'2016 Kit List'!$E$16,IF($A418='2016 Kit List'!$B$21,'2016 Kit List'!$E$21,IF($A418='2016 Kit List'!$B$25,'2016 Kit List'!$E$25,IF($A418='2016 Kit List'!$B$26,'2016 Kit List'!$E$26,IF($A418='2016 Kit List'!$B$31,'2016 Kit List'!$E$31,IF($A418='2016 Kit List'!$B$36,'2016 Kit List'!$E$36,IF($A418='2016 Kit List'!$B$42,'2016 Kit List'!$E$42,IF($A418='2016 Kit List'!$B$47,'2016 Kit List'!$E$47,IF($A418='2016 Kit List'!$B$52,'2016 Kit List'!$E$52,IF($A418='2016 Kit List'!$B$57,'2016 Kit List'!$E$57,IF($A418='2016 Kit List'!$B$64,'2016 Kit List'!$E$64,IF($A418='2016 Kit List'!$B$70,'2016 Kit List'!$E$70,IF($A418='2016 Kit List'!$B$71,'2016 Kit List'!$E$71,IF($A418='2016 Kit List'!$B$72,'2016 Kit List'!$E$72,"")))))))))))))))))</f>
        <v>13.5</v>
      </c>
      <c r="F418" s="54" t="str">
        <f t="shared" si="58"/>
        <v/>
      </c>
      <c r="G418" s="68" t="str">
        <f t="shared" si="56"/>
        <v>No</v>
      </c>
      <c r="H418" s="68">
        <f t="shared" si="57"/>
        <v>417</v>
      </c>
      <c r="I418" s="68" t="str">
        <f t="shared" si="59"/>
        <v/>
      </c>
      <c r="J418" s="68" t="str">
        <f t="shared" si="60"/>
        <v/>
      </c>
      <c r="K418" s="68" t="str">
        <f t="shared" si="61"/>
        <v/>
      </c>
    </row>
    <row r="419" spans="1:11" x14ac:dyDescent="0.3">
      <c r="A419" s="36" t="s">
        <v>23</v>
      </c>
      <c r="B419" s="36" t="s">
        <v>116</v>
      </c>
      <c r="C419" s="36" t="s">
        <v>48</v>
      </c>
      <c r="D419" s="53" t="str">
        <f>IF('2016 Kit List'!AA40="","",'2016 Kit List'!AA40)</f>
        <v/>
      </c>
      <c r="E419" s="54">
        <f>IF($A419='2016 Kit List'!$B$3,'2016 Kit List'!$E$3,IF($A419='2016 Kit List'!$B$4,'2016 Kit List'!$E$4,IF($A419='2016 Kit List'!$B$10,'2016 Kit List'!$E$10,IF($A419='2016 Kit List'!$B$16,'2016 Kit List'!$E$16,IF($A419='2016 Kit List'!$B$21,'2016 Kit List'!$E$21,IF($A419='2016 Kit List'!$B$25,'2016 Kit List'!$E$25,IF($A419='2016 Kit List'!$B$26,'2016 Kit List'!$E$26,IF($A419='2016 Kit List'!$B$31,'2016 Kit List'!$E$31,IF($A419='2016 Kit List'!$B$36,'2016 Kit List'!$E$36,IF($A419='2016 Kit List'!$B$42,'2016 Kit List'!$E$42,IF($A419='2016 Kit List'!$B$47,'2016 Kit List'!$E$47,IF($A419='2016 Kit List'!$B$52,'2016 Kit List'!$E$52,IF($A419='2016 Kit List'!$B$57,'2016 Kit List'!$E$57,IF($A419='2016 Kit List'!$B$64,'2016 Kit List'!$E$64,IF($A419='2016 Kit List'!$B$70,'2016 Kit List'!$E$70,IF($A419='2016 Kit List'!$B$71,'2016 Kit List'!$E$71,IF($A419='2016 Kit List'!$B$72,'2016 Kit List'!$E$72,"")))))))))))))))))</f>
        <v>13.5</v>
      </c>
      <c r="F419" s="54" t="str">
        <f t="shared" si="58"/>
        <v/>
      </c>
      <c r="G419" s="68" t="str">
        <f t="shared" si="56"/>
        <v>No</v>
      </c>
      <c r="H419" s="68">
        <f t="shared" si="57"/>
        <v>418</v>
      </c>
      <c r="I419" s="68" t="str">
        <f t="shared" si="59"/>
        <v/>
      </c>
      <c r="J419" s="68" t="str">
        <f t="shared" si="60"/>
        <v/>
      </c>
      <c r="K419" s="68" t="str">
        <f t="shared" si="61"/>
        <v/>
      </c>
    </row>
    <row r="420" spans="1:11" x14ac:dyDescent="0.3">
      <c r="A420" s="36" t="s">
        <v>23</v>
      </c>
      <c r="B420" s="36" t="s">
        <v>116</v>
      </c>
      <c r="C420" s="36" t="s">
        <v>53</v>
      </c>
      <c r="D420" s="53" t="str">
        <f>IF('2016 Kit List'!AJ40="","",'2016 Kit List'!AJ40)</f>
        <v/>
      </c>
      <c r="E420" s="54">
        <f>IF($A420='2016 Kit List'!$B$3,'2016 Kit List'!$E$3,IF($A420='2016 Kit List'!$B$4,'2016 Kit List'!$E$4,IF($A420='2016 Kit List'!$B$10,'2016 Kit List'!$E$10,IF($A420='2016 Kit List'!$B$16,'2016 Kit List'!$E$16,IF($A420='2016 Kit List'!$B$21,'2016 Kit List'!$E$21,IF($A420='2016 Kit List'!$B$25,'2016 Kit List'!$E$25,IF($A420='2016 Kit List'!$B$26,'2016 Kit List'!$E$26,IF($A420='2016 Kit List'!$B$31,'2016 Kit List'!$E$31,IF($A420='2016 Kit List'!$B$36,'2016 Kit List'!$E$36,IF($A420='2016 Kit List'!$B$42,'2016 Kit List'!$E$42,IF($A420='2016 Kit List'!$B$47,'2016 Kit List'!$E$47,IF($A420='2016 Kit List'!$B$52,'2016 Kit List'!$E$52,IF($A420='2016 Kit List'!$B$57,'2016 Kit List'!$E$57,IF($A420='2016 Kit List'!$B$64,'2016 Kit List'!$E$64,IF($A420='2016 Kit List'!$B$70,'2016 Kit List'!$E$70,IF($A420='2016 Kit List'!$B$71,'2016 Kit List'!$E$71,IF($A420='2016 Kit List'!$B$72,'2016 Kit List'!$E$72,"")))))))))))))))))</f>
        <v>13.5</v>
      </c>
      <c r="F420" s="54" t="str">
        <f t="shared" si="58"/>
        <v/>
      </c>
      <c r="G420" s="68" t="str">
        <f t="shared" si="56"/>
        <v>No</v>
      </c>
      <c r="H420" s="68">
        <f t="shared" si="57"/>
        <v>419</v>
      </c>
      <c r="I420" s="68" t="str">
        <f t="shared" si="59"/>
        <v/>
      </c>
      <c r="J420" s="68" t="str">
        <f t="shared" si="60"/>
        <v/>
      </c>
      <c r="K420" s="68" t="str">
        <f t="shared" si="61"/>
        <v/>
      </c>
    </row>
    <row r="421" spans="1:11" x14ac:dyDescent="0.3">
      <c r="A421" s="36" t="s">
        <v>23</v>
      </c>
      <c r="B421" s="36" t="s">
        <v>116</v>
      </c>
      <c r="C421" s="36" t="s">
        <v>45</v>
      </c>
      <c r="D421" s="53" t="str">
        <f>IF('2016 Kit List'!AO40="","",'2016 Kit List'!AO40)</f>
        <v/>
      </c>
      <c r="E421" s="54">
        <f>IF($A421='2016 Kit List'!$B$3,'2016 Kit List'!$E$3,IF($A421='2016 Kit List'!$B$4,'2016 Kit List'!$E$4,IF($A421='2016 Kit List'!$B$10,'2016 Kit List'!$E$10,IF($A421='2016 Kit List'!$B$16,'2016 Kit List'!$E$16,IF($A421='2016 Kit List'!$B$21,'2016 Kit List'!$E$21,IF($A421='2016 Kit List'!$B$25,'2016 Kit List'!$E$25,IF($A421='2016 Kit List'!$B$26,'2016 Kit List'!$E$26,IF($A421='2016 Kit List'!$B$31,'2016 Kit List'!$E$31,IF($A421='2016 Kit List'!$B$36,'2016 Kit List'!$E$36,IF($A421='2016 Kit List'!$B$42,'2016 Kit List'!$E$42,IF($A421='2016 Kit List'!$B$47,'2016 Kit List'!$E$47,IF($A421='2016 Kit List'!$B$52,'2016 Kit List'!$E$52,IF($A421='2016 Kit List'!$B$57,'2016 Kit List'!$E$57,IF($A421='2016 Kit List'!$B$64,'2016 Kit List'!$E$64,IF($A421='2016 Kit List'!$B$70,'2016 Kit List'!$E$70,IF($A421='2016 Kit List'!$B$71,'2016 Kit List'!$E$71,IF($A421='2016 Kit List'!$B$72,'2016 Kit List'!$E$72,"")))))))))))))))))</f>
        <v>13.5</v>
      </c>
      <c r="F421" s="54" t="str">
        <f t="shared" si="58"/>
        <v/>
      </c>
      <c r="G421" s="68" t="str">
        <f t="shared" si="56"/>
        <v>No</v>
      </c>
      <c r="H421" s="68">
        <f t="shared" si="57"/>
        <v>420</v>
      </c>
      <c r="I421" s="68" t="str">
        <f t="shared" si="59"/>
        <v/>
      </c>
      <c r="J421" s="68" t="str">
        <f t="shared" si="60"/>
        <v/>
      </c>
      <c r="K421" s="68" t="str">
        <f t="shared" si="61"/>
        <v/>
      </c>
    </row>
    <row r="422" spans="1:11" x14ac:dyDescent="0.3">
      <c r="A422" s="36" t="s">
        <v>23</v>
      </c>
      <c r="B422" s="36" t="s">
        <v>116</v>
      </c>
      <c r="C422" s="36" t="s">
        <v>43</v>
      </c>
      <c r="D422" s="53" t="str">
        <f>IF('2016 Kit List'!AP40="","",'2016 Kit List'!AP40)</f>
        <v/>
      </c>
      <c r="E422" s="54">
        <f>IF($A422='2016 Kit List'!$B$3,'2016 Kit List'!$E$3,IF($A422='2016 Kit List'!$B$4,'2016 Kit List'!$E$4,IF($A422='2016 Kit List'!$B$10,'2016 Kit List'!$E$10,IF($A422='2016 Kit List'!$B$16,'2016 Kit List'!$E$16,IF($A422='2016 Kit List'!$B$21,'2016 Kit List'!$E$21,IF($A422='2016 Kit List'!$B$25,'2016 Kit List'!$E$25,IF($A422='2016 Kit List'!$B$26,'2016 Kit List'!$E$26,IF($A422='2016 Kit List'!$B$31,'2016 Kit List'!$E$31,IF($A422='2016 Kit List'!$B$36,'2016 Kit List'!$E$36,IF($A422='2016 Kit List'!$B$42,'2016 Kit List'!$E$42,IF($A422='2016 Kit List'!$B$47,'2016 Kit List'!$E$47,IF($A422='2016 Kit List'!$B$52,'2016 Kit List'!$E$52,IF($A422='2016 Kit List'!$B$57,'2016 Kit List'!$E$57,IF($A422='2016 Kit List'!$B$64,'2016 Kit List'!$E$64,IF($A422='2016 Kit List'!$B$70,'2016 Kit List'!$E$70,IF($A422='2016 Kit List'!$B$71,'2016 Kit List'!$E$71,IF($A422='2016 Kit List'!$B$72,'2016 Kit List'!$E$72,"")))))))))))))))))</f>
        <v>13.5</v>
      </c>
      <c r="F422" s="54" t="str">
        <f t="shared" si="58"/>
        <v/>
      </c>
      <c r="G422" s="68" t="str">
        <f t="shared" si="56"/>
        <v>No</v>
      </c>
      <c r="H422" s="68">
        <f t="shared" si="57"/>
        <v>421</v>
      </c>
      <c r="I422" s="68" t="str">
        <f t="shared" si="59"/>
        <v/>
      </c>
      <c r="J422" s="68" t="str">
        <f t="shared" si="60"/>
        <v/>
      </c>
      <c r="K422" s="68" t="str">
        <f t="shared" si="61"/>
        <v/>
      </c>
    </row>
    <row r="423" spans="1:11" x14ac:dyDescent="0.3">
      <c r="A423" s="36" t="s">
        <v>23</v>
      </c>
      <c r="B423" s="36" t="s">
        <v>116</v>
      </c>
      <c r="C423" s="36" t="s">
        <v>50</v>
      </c>
      <c r="D423" s="53" t="str">
        <f>IF('2016 Kit List'!AQ40="","",'2016 Kit List'!AQ40)</f>
        <v/>
      </c>
      <c r="E423" s="54">
        <f>IF($A423='2016 Kit List'!$B$3,'2016 Kit List'!$E$3,IF($A423='2016 Kit List'!$B$4,'2016 Kit List'!$E$4,IF($A423='2016 Kit List'!$B$10,'2016 Kit List'!$E$10,IF($A423='2016 Kit List'!$B$16,'2016 Kit List'!$E$16,IF($A423='2016 Kit List'!$B$21,'2016 Kit List'!$E$21,IF($A423='2016 Kit List'!$B$25,'2016 Kit List'!$E$25,IF($A423='2016 Kit List'!$B$26,'2016 Kit List'!$E$26,IF($A423='2016 Kit List'!$B$31,'2016 Kit List'!$E$31,IF($A423='2016 Kit List'!$B$36,'2016 Kit List'!$E$36,IF($A423='2016 Kit List'!$B$42,'2016 Kit List'!$E$42,IF($A423='2016 Kit List'!$B$47,'2016 Kit List'!$E$47,IF($A423='2016 Kit List'!$B$52,'2016 Kit List'!$E$52,IF($A423='2016 Kit List'!$B$57,'2016 Kit List'!$E$57,IF($A423='2016 Kit List'!$B$64,'2016 Kit List'!$E$64,IF($A423='2016 Kit List'!$B$70,'2016 Kit List'!$E$70,IF($A423='2016 Kit List'!$B$71,'2016 Kit List'!$E$71,IF($A423='2016 Kit List'!$B$72,'2016 Kit List'!$E$72,"")))))))))))))))))</f>
        <v>13.5</v>
      </c>
      <c r="F423" s="54" t="str">
        <f t="shared" si="58"/>
        <v/>
      </c>
      <c r="G423" s="68" t="str">
        <f t="shared" si="56"/>
        <v>No</v>
      </c>
      <c r="H423" s="68">
        <f t="shared" si="57"/>
        <v>422</v>
      </c>
      <c r="I423" s="68" t="str">
        <f t="shared" si="59"/>
        <v/>
      </c>
      <c r="J423" s="68" t="str">
        <f t="shared" si="60"/>
        <v/>
      </c>
      <c r="K423" s="68" t="str">
        <f t="shared" si="61"/>
        <v/>
      </c>
    </row>
    <row r="424" spans="1:11" x14ac:dyDescent="0.3">
      <c r="A424" s="36" t="s">
        <v>23</v>
      </c>
      <c r="B424" s="36" t="s">
        <v>10</v>
      </c>
      <c r="C424" s="36" t="s">
        <v>42</v>
      </c>
      <c r="D424" s="53" t="str">
        <f>IF('2016 Kit List'!H41="","",'2016 Kit List'!H41)</f>
        <v/>
      </c>
      <c r="E424" s="54">
        <f>IF($A424='2016 Kit List'!$B$3,'2016 Kit List'!$E$3,IF($A424='2016 Kit List'!$B$4,'2016 Kit List'!$E$4,IF($A424='2016 Kit List'!$B$10,'2016 Kit List'!$E$10,IF($A424='2016 Kit List'!$B$16,'2016 Kit List'!$E$16,IF($A424='2016 Kit List'!$B$21,'2016 Kit List'!$E$21,IF($A424='2016 Kit List'!$B$25,'2016 Kit List'!$E$25,IF($A424='2016 Kit List'!$B$26,'2016 Kit List'!$E$26,IF($A424='2016 Kit List'!$B$31,'2016 Kit List'!$E$31,IF($A424='2016 Kit List'!$B$36,'2016 Kit List'!$E$36,IF($A424='2016 Kit List'!$B$42,'2016 Kit List'!$E$42,IF($A424='2016 Kit List'!$B$47,'2016 Kit List'!$E$47,IF($A424='2016 Kit List'!$B$52,'2016 Kit List'!$E$52,IF($A424='2016 Kit List'!$B$57,'2016 Kit List'!$E$57,IF($A424='2016 Kit List'!$B$64,'2016 Kit List'!$E$64,IF($A424='2016 Kit List'!$B$70,'2016 Kit List'!$E$70,IF($A424='2016 Kit List'!$B$71,'2016 Kit List'!$E$71,IF($A424='2016 Kit List'!$B$72,'2016 Kit List'!$E$72,"")))))))))))))))))</f>
        <v>13.5</v>
      </c>
      <c r="F424" s="54" t="str">
        <f t="shared" si="58"/>
        <v/>
      </c>
      <c r="G424" s="68" t="str">
        <f t="shared" si="56"/>
        <v>No</v>
      </c>
      <c r="H424" s="68">
        <f t="shared" si="57"/>
        <v>423</v>
      </c>
      <c r="I424" s="68" t="str">
        <f t="shared" si="59"/>
        <v/>
      </c>
      <c r="J424" s="68" t="str">
        <f t="shared" si="60"/>
        <v/>
      </c>
      <c r="K424" s="68" t="str">
        <f t="shared" si="61"/>
        <v/>
      </c>
    </row>
    <row r="425" spans="1:11" x14ac:dyDescent="0.3">
      <c r="A425" s="36" t="s">
        <v>23</v>
      </c>
      <c r="B425" s="36" t="s">
        <v>10</v>
      </c>
      <c r="C425" s="36" t="s">
        <v>47</v>
      </c>
      <c r="D425" s="53" t="str">
        <f>IF('2016 Kit List'!O41="","",'2016 Kit List'!O41)</f>
        <v/>
      </c>
      <c r="E425" s="54">
        <f>IF($A425='2016 Kit List'!$B$3,'2016 Kit List'!$E$3,IF($A425='2016 Kit List'!$B$4,'2016 Kit List'!$E$4,IF($A425='2016 Kit List'!$B$10,'2016 Kit List'!$E$10,IF($A425='2016 Kit List'!$B$16,'2016 Kit List'!$E$16,IF($A425='2016 Kit List'!$B$21,'2016 Kit List'!$E$21,IF($A425='2016 Kit List'!$B$25,'2016 Kit List'!$E$25,IF($A425='2016 Kit List'!$B$26,'2016 Kit List'!$E$26,IF($A425='2016 Kit List'!$B$31,'2016 Kit List'!$E$31,IF($A425='2016 Kit List'!$B$36,'2016 Kit List'!$E$36,IF($A425='2016 Kit List'!$B$42,'2016 Kit List'!$E$42,IF($A425='2016 Kit List'!$B$47,'2016 Kit List'!$E$47,IF($A425='2016 Kit List'!$B$52,'2016 Kit List'!$E$52,IF($A425='2016 Kit List'!$B$57,'2016 Kit List'!$E$57,IF($A425='2016 Kit List'!$B$64,'2016 Kit List'!$E$64,IF($A425='2016 Kit List'!$B$70,'2016 Kit List'!$E$70,IF($A425='2016 Kit List'!$B$71,'2016 Kit List'!$E$71,IF($A425='2016 Kit List'!$B$72,'2016 Kit List'!$E$72,"")))))))))))))))))</f>
        <v>13.5</v>
      </c>
      <c r="F425" s="54" t="str">
        <f t="shared" si="58"/>
        <v/>
      </c>
      <c r="G425" s="68" t="str">
        <f t="shared" si="56"/>
        <v>No</v>
      </c>
      <c r="H425" s="68">
        <f t="shared" si="57"/>
        <v>424</v>
      </c>
      <c r="I425" s="68" t="str">
        <f t="shared" si="59"/>
        <v/>
      </c>
      <c r="J425" s="68" t="str">
        <f t="shared" si="60"/>
        <v/>
      </c>
      <c r="K425" s="68" t="str">
        <f t="shared" si="61"/>
        <v/>
      </c>
    </row>
    <row r="426" spans="1:11" x14ac:dyDescent="0.3">
      <c r="A426" s="36" t="s">
        <v>23</v>
      </c>
      <c r="B426" s="36" t="s">
        <v>10</v>
      </c>
      <c r="C426" s="36" t="s">
        <v>52</v>
      </c>
      <c r="D426" s="53" t="str">
        <f>IF('2016 Kit List'!R41="","",'2016 Kit List'!R41)</f>
        <v/>
      </c>
      <c r="E426" s="54">
        <f>IF($A426='2016 Kit List'!$B$3,'2016 Kit List'!$E$3,IF($A426='2016 Kit List'!$B$4,'2016 Kit List'!$E$4,IF($A426='2016 Kit List'!$B$10,'2016 Kit List'!$E$10,IF($A426='2016 Kit List'!$B$16,'2016 Kit List'!$E$16,IF($A426='2016 Kit List'!$B$21,'2016 Kit List'!$E$21,IF($A426='2016 Kit List'!$B$25,'2016 Kit List'!$E$25,IF($A426='2016 Kit List'!$B$26,'2016 Kit List'!$E$26,IF($A426='2016 Kit List'!$B$31,'2016 Kit List'!$E$31,IF($A426='2016 Kit List'!$B$36,'2016 Kit List'!$E$36,IF($A426='2016 Kit List'!$B$42,'2016 Kit List'!$E$42,IF($A426='2016 Kit List'!$B$47,'2016 Kit List'!$E$47,IF($A426='2016 Kit List'!$B$52,'2016 Kit List'!$E$52,IF($A426='2016 Kit List'!$B$57,'2016 Kit List'!$E$57,IF($A426='2016 Kit List'!$B$64,'2016 Kit List'!$E$64,IF($A426='2016 Kit List'!$B$70,'2016 Kit List'!$E$70,IF($A426='2016 Kit List'!$B$71,'2016 Kit List'!$E$71,IF($A426='2016 Kit List'!$B$72,'2016 Kit List'!$E$72,"")))))))))))))))))</f>
        <v>13.5</v>
      </c>
      <c r="F426" s="54" t="str">
        <f t="shared" si="58"/>
        <v/>
      </c>
      <c r="G426" s="68" t="str">
        <f t="shared" si="56"/>
        <v>No</v>
      </c>
      <c r="H426" s="68">
        <f t="shared" si="57"/>
        <v>425</v>
      </c>
      <c r="I426" s="68" t="str">
        <f t="shared" si="59"/>
        <v/>
      </c>
      <c r="J426" s="68" t="str">
        <f t="shared" si="60"/>
        <v/>
      </c>
      <c r="K426" s="68" t="str">
        <f t="shared" si="61"/>
        <v/>
      </c>
    </row>
    <row r="427" spans="1:11" x14ac:dyDescent="0.3">
      <c r="A427" s="36" t="s">
        <v>23</v>
      </c>
      <c r="B427" s="36" t="s">
        <v>10</v>
      </c>
      <c r="C427" s="36" t="s">
        <v>40</v>
      </c>
      <c r="D427" s="53" t="str">
        <f>IF('2016 Kit List'!S41="","",'2016 Kit List'!S41)</f>
        <v/>
      </c>
      <c r="E427" s="54">
        <f>IF($A427='2016 Kit List'!$B$3,'2016 Kit List'!$E$3,IF($A427='2016 Kit List'!$B$4,'2016 Kit List'!$E$4,IF($A427='2016 Kit List'!$B$10,'2016 Kit List'!$E$10,IF($A427='2016 Kit List'!$B$16,'2016 Kit List'!$E$16,IF($A427='2016 Kit List'!$B$21,'2016 Kit List'!$E$21,IF($A427='2016 Kit List'!$B$25,'2016 Kit List'!$E$25,IF($A427='2016 Kit List'!$B$26,'2016 Kit List'!$E$26,IF($A427='2016 Kit List'!$B$31,'2016 Kit List'!$E$31,IF($A427='2016 Kit List'!$B$36,'2016 Kit List'!$E$36,IF($A427='2016 Kit List'!$B$42,'2016 Kit List'!$E$42,IF($A427='2016 Kit List'!$B$47,'2016 Kit List'!$E$47,IF($A427='2016 Kit List'!$B$52,'2016 Kit List'!$E$52,IF($A427='2016 Kit List'!$B$57,'2016 Kit List'!$E$57,IF($A427='2016 Kit List'!$B$64,'2016 Kit List'!$E$64,IF($A427='2016 Kit List'!$B$70,'2016 Kit List'!$E$70,IF($A427='2016 Kit List'!$B$71,'2016 Kit List'!$E$71,IF($A427='2016 Kit List'!$B$72,'2016 Kit List'!$E$72,"")))))))))))))))))</f>
        <v>13.5</v>
      </c>
      <c r="F427" s="54" t="str">
        <f t="shared" si="58"/>
        <v/>
      </c>
      <c r="G427" s="68" t="str">
        <f t="shared" si="56"/>
        <v>No</v>
      </c>
      <c r="H427" s="68">
        <f t="shared" si="57"/>
        <v>426</v>
      </c>
      <c r="I427" s="68" t="str">
        <f t="shared" si="59"/>
        <v/>
      </c>
      <c r="J427" s="68" t="str">
        <f t="shared" si="60"/>
        <v/>
      </c>
      <c r="K427" s="68" t="str">
        <f t="shared" si="61"/>
        <v/>
      </c>
    </row>
    <row r="428" spans="1:11" x14ac:dyDescent="0.3">
      <c r="A428" s="36" t="s">
        <v>23</v>
      </c>
      <c r="B428" s="36" t="s">
        <v>10</v>
      </c>
      <c r="C428" s="36" t="s">
        <v>54</v>
      </c>
      <c r="D428" s="53" t="str">
        <f>IF('2016 Kit List'!V41="","",'2016 Kit List'!V41)</f>
        <v/>
      </c>
      <c r="E428" s="54">
        <f>IF($A428='2016 Kit List'!$B$3,'2016 Kit List'!$E$3,IF($A428='2016 Kit List'!$B$4,'2016 Kit List'!$E$4,IF($A428='2016 Kit List'!$B$10,'2016 Kit List'!$E$10,IF($A428='2016 Kit List'!$B$16,'2016 Kit List'!$E$16,IF($A428='2016 Kit List'!$B$21,'2016 Kit List'!$E$21,IF($A428='2016 Kit List'!$B$25,'2016 Kit List'!$E$25,IF($A428='2016 Kit List'!$B$26,'2016 Kit List'!$E$26,IF($A428='2016 Kit List'!$B$31,'2016 Kit List'!$E$31,IF($A428='2016 Kit List'!$B$36,'2016 Kit List'!$E$36,IF($A428='2016 Kit List'!$B$42,'2016 Kit List'!$E$42,IF($A428='2016 Kit List'!$B$47,'2016 Kit List'!$E$47,IF($A428='2016 Kit List'!$B$52,'2016 Kit List'!$E$52,IF($A428='2016 Kit List'!$B$57,'2016 Kit List'!$E$57,IF($A428='2016 Kit List'!$B$64,'2016 Kit List'!$E$64,IF($A428='2016 Kit List'!$B$70,'2016 Kit List'!$E$70,IF($A428='2016 Kit List'!$B$71,'2016 Kit List'!$E$71,IF($A428='2016 Kit List'!$B$72,'2016 Kit List'!$E$72,"")))))))))))))))))</f>
        <v>13.5</v>
      </c>
      <c r="F428" s="54" t="str">
        <f t="shared" si="58"/>
        <v/>
      </c>
      <c r="G428" s="68" t="str">
        <f t="shared" si="56"/>
        <v>No</v>
      </c>
      <c r="H428" s="68">
        <f t="shared" si="57"/>
        <v>427</v>
      </c>
      <c r="I428" s="68" t="str">
        <f t="shared" si="59"/>
        <v/>
      </c>
      <c r="J428" s="68" t="str">
        <f t="shared" si="60"/>
        <v/>
      </c>
      <c r="K428" s="68" t="str">
        <f t="shared" si="61"/>
        <v/>
      </c>
    </row>
    <row r="429" spans="1:11" x14ac:dyDescent="0.3">
      <c r="A429" s="36" t="s">
        <v>23</v>
      </c>
      <c r="B429" s="36" t="s">
        <v>10</v>
      </c>
      <c r="C429" s="36" t="s">
        <v>44</v>
      </c>
      <c r="D429" s="53" t="str">
        <f>IF('2016 Kit List'!Y41="","",'2016 Kit List'!Y41)</f>
        <v/>
      </c>
      <c r="E429" s="54">
        <f>IF($A429='2016 Kit List'!$B$3,'2016 Kit List'!$E$3,IF($A429='2016 Kit List'!$B$4,'2016 Kit List'!$E$4,IF($A429='2016 Kit List'!$B$10,'2016 Kit List'!$E$10,IF($A429='2016 Kit List'!$B$16,'2016 Kit List'!$E$16,IF($A429='2016 Kit List'!$B$21,'2016 Kit List'!$E$21,IF($A429='2016 Kit List'!$B$25,'2016 Kit List'!$E$25,IF($A429='2016 Kit List'!$B$26,'2016 Kit List'!$E$26,IF($A429='2016 Kit List'!$B$31,'2016 Kit List'!$E$31,IF($A429='2016 Kit List'!$B$36,'2016 Kit List'!$E$36,IF($A429='2016 Kit List'!$B$42,'2016 Kit List'!$E$42,IF($A429='2016 Kit List'!$B$47,'2016 Kit List'!$E$47,IF($A429='2016 Kit List'!$B$52,'2016 Kit List'!$E$52,IF($A429='2016 Kit List'!$B$57,'2016 Kit List'!$E$57,IF($A429='2016 Kit List'!$B$64,'2016 Kit List'!$E$64,IF($A429='2016 Kit List'!$B$70,'2016 Kit List'!$E$70,IF($A429='2016 Kit List'!$B$71,'2016 Kit List'!$E$71,IF($A429='2016 Kit List'!$B$72,'2016 Kit List'!$E$72,"")))))))))))))))))</f>
        <v>13.5</v>
      </c>
      <c r="F429" s="54" t="str">
        <f t="shared" si="58"/>
        <v/>
      </c>
      <c r="G429" s="68" t="str">
        <f t="shared" si="56"/>
        <v>No</v>
      </c>
      <c r="H429" s="68">
        <f t="shared" si="57"/>
        <v>428</v>
      </c>
      <c r="I429" s="68" t="str">
        <f t="shared" si="59"/>
        <v/>
      </c>
      <c r="J429" s="68" t="str">
        <f t="shared" si="60"/>
        <v/>
      </c>
      <c r="K429" s="68" t="str">
        <f t="shared" si="61"/>
        <v/>
      </c>
    </row>
    <row r="430" spans="1:11" x14ac:dyDescent="0.3">
      <c r="A430" s="36" t="s">
        <v>23</v>
      </c>
      <c r="B430" s="36" t="s">
        <v>10</v>
      </c>
      <c r="C430" s="36" t="s">
        <v>48</v>
      </c>
      <c r="D430" s="53" t="str">
        <f>IF('2016 Kit List'!AA41="","",'2016 Kit List'!AA41)</f>
        <v/>
      </c>
      <c r="E430" s="54">
        <f>IF($A430='2016 Kit List'!$B$3,'2016 Kit List'!$E$3,IF($A430='2016 Kit List'!$B$4,'2016 Kit List'!$E$4,IF($A430='2016 Kit List'!$B$10,'2016 Kit List'!$E$10,IF($A430='2016 Kit List'!$B$16,'2016 Kit List'!$E$16,IF($A430='2016 Kit List'!$B$21,'2016 Kit List'!$E$21,IF($A430='2016 Kit List'!$B$25,'2016 Kit List'!$E$25,IF($A430='2016 Kit List'!$B$26,'2016 Kit List'!$E$26,IF($A430='2016 Kit List'!$B$31,'2016 Kit List'!$E$31,IF($A430='2016 Kit List'!$B$36,'2016 Kit List'!$E$36,IF($A430='2016 Kit List'!$B$42,'2016 Kit List'!$E$42,IF($A430='2016 Kit List'!$B$47,'2016 Kit List'!$E$47,IF($A430='2016 Kit List'!$B$52,'2016 Kit List'!$E$52,IF($A430='2016 Kit List'!$B$57,'2016 Kit List'!$E$57,IF($A430='2016 Kit List'!$B$64,'2016 Kit List'!$E$64,IF($A430='2016 Kit List'!$B$70,'2016 Kit List'!$E$70,IF($A430='2016 Kit List'!$B$71,'2016 Kit List'!$E$71,IF($A430='2016 Kit List'!$B$72,'2016 Kit List'!$E$72,"")))))))))))))))))</f>
        <v>13.5</v>
      </c>
      <c r="F430" s="54" t="str">
        <f t="shared" si="58"/>
        <v/>
      </c>
      <c r="G430" s="68" t="str">
        <f t="shared" si="56"/>
        <v>No</v>
      </c>
      <c r="H430" s="68">
        <f t="shared" si="57"/>
        <v>429</v>
      </c>
      <c r="I430" s="68" t="str">
        <f t="shared" si="59"/>
        <v/>
      </c>
      <c r="J430" s="68" t="str">
        <f t="shared" si="60"/>
        <v/>
      </c>
      <c r="K430" s="68" t="str">
        <f t="shared" si="61"/>
        <v/>
      </c>
    </row>
    <row r="431" spans="1:11" x14ac:dyDescent="0.3">
      <c r="A431" s="36" t="s">
        <v>23</v>
      </c>
      <c r="B431" s="36" t="s">
        <v>10</v>
      </c>
      <c r="C431" s="36" t="s">
        <v>53</v>
      </c>
      <c r="D431" s="53" t="str">
        <f>IF('2016 Kit List'!AJ41="","",'2016 Kit List'!AJ41)</f>
        <v/>
      </c>
      <c r="E431" s="54">
        <f>IF($A431='2016 Kit List'!$B$3,'2016 Kit List'!$E$3,IF($A431='2016 Kit List'!$B$4,'2016 Kit List'!$E$4,IF($A431='2016 Kit List'!$B$10,'2016 Kit List'!$E$10,IF($A431='2016 Kit List'!$B$16,'2016 Kit List'!$E$16,IF($A431='2016 Kit List'!$B$21,'2016 Kit List'!$E$21,IF($A431='2016 Kit List'!$B$25,'2016 Kit List'!$E$25,IF($A431='2016 Kit List'!$B$26,'2016 Kit List'!$E$26,IF($A431='2016 Kit List'!$B$31,'2016 Kit List'!$E$31,IF($A431='2016 Kit List'!$B$36,'2016 Kit List'!$E$36,IF($A431='2016 Kit List'!$B$42,'2016 Kit List'!$E$42,IF($A431='2016 Kit List'!$B$47,'2016 Kit List'!$E$47,IF($A431='2016 Kit List'!$B$52,'2016 Kit List'!$E$52,IF($A431='2016 Kit List'!$B$57,'2016 Kit List'!$E$57,IF($A431='2016 Kit List'!$B$64,'2016 Kit List'!$E$64,IF($A431='2016 Kit List'!$B$70,'2016 Kit List'!$E$70,IF($A431='2016 Kit List'!$B$71,'2016 Kit List'!$E$71,IF($A431='2016 Kit List'!$B$72,'2016 Kit List'!$E$72,"")))))))))))))))))</f>
        <v>13.5</v>
      </c>
      <c r="F431" s="54" t="str">
        <f t="shared" si="58"/>
        <v/>
      </c>
      <c r="G431" s="68" t="str">
        <f t="shared" si="56"/>
        <v>No</v>
      </c>
      <c r="H431" s="68">
        <f t="shared" si="57"/>
        <v>430</v>
      </c>
      <c r="I431" s="68" t="str">
        <f t="shared" si="59"/>
        <v/>
      </c>
      <c r="J431" s="68" t="str">
        <f t="shared" si="60"/>
        <v/>
      </c>
      <c r="K431" s="68" t="str">
        <f t="shared" si="61"/>
        <v/>
      </c>
    </row>
    <row r="432" spans="1:11" x14ac:dyDescent="0.3">
      <c r="A432" s="36" t="s">
        <v>23</v>
      </c>
      <c r="B432" s="36" t="s">
        <v>10</v>
      </c>
      <c r="C432" s="36" t="s">
        <v>45</v>
      </c>
      <c r="D432" s="53" t="str">
        <f>IF('2016 Kit List'!AO41="","",'2016 Kit List'!AO41)</f>
        <v/>
      </c>
      <c r="E432" s="54">
        <f>IF($A432='2016 Kit List'!$B$3,'2016 Kit List'!$E$3,IF($A432='2016 Kit List'!$B$4,'2016 Kit List'!$E$4,IF($A432='2016 Kit List'!$B$10,'2016 Kit List'!$E$10,IF($A432='2016 Kit List'!$B$16,'2016 Kit List'!$E$16,IF($A432='2016 Kit List'!$B$21,'2016 Kit List'!$E$21,IF($A432='2016 Kit List'!$B$25,'2016 Kit List'!$E$25,IF($A432='2016 Kit List'!$B$26,'2016 Kit List'!$E$26,IF($A432='2016 Kit List'!$B$31,'2016 Kit List'!$E$31,IF($A432='2016 Kit List'!$B$36,'2016 Kit List'!$E$36,IF($A432='2016 Kit List'!$B$42,'2016 Kit List'!$E$42,IF($A432='2016 Kit List'!$B$47,'2016 Kit List'!$E$47,IF($A432='2016 Kit List'!$B$52,'2016 Kit List'!$E$52,IF($A432='2016 Kit List'!$B$57,'2016 Kit List'!$E$57,IF($A432='2016 Kit List'!$B$64,'2016 Kit List'!$E$64,IF($A432='2016 Kit List'!$B$70,'2016 Kit List'!$E$70,IF($A432='2016 Kit List'!$B$71,'2016 Kit List'!$E$71,IF($A432='2016 Kit List'!$B$72,'2016 Kit List'!$E$72,"")))))))))))))))))</f>
        <v>13.5</v>
      </c>
      <c r="F432" s="54" t="str">
        <f t="shared" si="58"/>
        <v/>
      </c>
      <c r="G432" s="68" t="str">
        <f t="shared" si="56"/>
        <v>No</v>
      </c>
      <c r="H432" s="68">
        <f t="shared" si="57"/>
        <v>431</v>
      </c>
      <c r="I432" s="68" t="str">
        <f t="shared" si="59"/>
        <v/>
      </c>
      <c r="J432" s="68" t="str">
        <f t="shared" si="60"/>
        <v/>
      </c>
      <c r="K432" s="68" t="str">
        <f t="shared" si="61"/>
        <v/>
      </c>
    </row>
    <row r="433" spans="1:11" x14ac:dyDescent="0.3">
      <c r="A433" s="36" t="s">
        <v>23</v>
      </c>
      <c r="B433" s="36" t="s">
        <v>10</v>
      </c>
      <c r="C433" s="36" t="s">
        <v>43</v>
      </c>
      <c r="D433" s="53" t="str">
        <f>IF('2016 Kit List'!AP41="","",'2016 Kit List'!AP41)</f>
        <v/>
      </c>
      <c r="E433" s="54">
        <f>IF($A433='2016 Kit List'!$B$3,'2016 Kit List'!$E$3,IF($A433='2016 Kit List'!$B$4,'2016 Kit List'!$E$4,IF($A433='2016 Kit List'!$B$10,'2016 Kit List'!$E$10,IF($A433='2016 Kit List'!$B$16,'2016 Kit List'!$E$16,IF($A433='2016 Kit List'!$B$21,'2016 Kit List'!$E$21,IF($A433='2016 Kit List'!$B$25,'2016 Kit List'!$E$25,IF($A433='2016 Kit List'!$B$26,'2016 Kit List'!$E$26,IF($A433='2016 Kit List'!$B$31,'2016 Kit List'!$E$31,IF($A433='2016 Kit List'!$B$36,'2016 Kit List'!$E$36,IF($A433='2016 Kit List'!$B$42,'2016 Kit List'!$E$42,IF($A433='2016 Kit List'!$B$47,'2016 Kit List'!$E$47,IF($A433='2016 Kit List'!$B$52,'2016 Kit List'!$E$52,IF($A433='2016 Kit List'!$B$57,'2016 Kit List'!$E$57,IF($A433='2016 Kit List'!$B$64,'2016 Kit List'!$E$64,IF($A433='2016 Kit List'!$B$70,'2016 Kit List'!$E$70,IF($A433='2016 Kit List'!$B$71,'2016 Kit List'!$E$71,IF($A433='2016 Kit List'!$B$72,'2016 Kit List'!$E$72,"")))))))))))))))))</f>
        <v>13.5</v>
      </c>
      <c r="F433" s="54" t="str">
        <f t="shared" si="58"/>
        <v/>
      </c>
      <c r="G433" s="68" t="str">
        <f t="shared" si="56"/>
        <v>No</v>
      </c>
      <c r="H433" s="68">
        <f t="shared" si="57"/>
        <v>432</v>
      </c>
      <c r="I433" s="68" t="str">
        <f t="shared" si="59"/>
        <v/>
      </c>
      <c r="J433" s="68" t="str">
        <f t="shared" si="60"/>
        <v/>
      </c>
      <c r="K433" s="68" t="str">
        <f t="shared" si="61"/>
        <v/>
      </c>
    </row>
    <row r="434" spans="1:11" x14ac:dyDescent="0.3">
      <c r="A434" s="36" t="s">
        <v>23</v>
      </c>
      <c r="B434" s="36" t="s">
        <v>10</v>
      </c>
      <c r="C434" s="36" t="s">
        <v>50</v>
      </c>
      <c r="D434" s="53" t="str">
        <f>IF('2016 Kit List'!AQ41="","",'2016 Kit List'!AQ41)</f>
        <v/>
      </c>
      <c r="E434" s="54">
        <f>IF($A434='2016 Kit List'!$B$3,'2016 Kit List'!$E$3,IF($A434='2016 Kit List'!$B$4,'2016 Kit List'!$E$4,IF($A434='2016 Kit List'!$B$10,'2016 Kit List'!$E$10,IF($A434='2016 Kit List'!$B$16,'2016 Kit List'!$E$16,IF($A434='2016 Kit List'!$B$21,'2016 Kit List'!$E$21,IF($A434='2016 Kit List'!$B$25,'2016 Kit List'!$E$25,IF($A434='2016 Kit List'!$B$26,'2016 Kit List'!$E$26,IF($A434='2016 Kit List'!$B$31,'2016 Kit List'!$E$31,IF($A434='2016 Kit List'!$B$36,'2016 Kit List'!$E$36,IF($A434='2016 Kit List'!$B$42,'2016 Kit List'!$E$42,IF($A434='2016 Kit List'!$B$47,'2016 Kit List'!$E$47,IF($A434='2016 Kit List'!$B$52,'2016 Kit List'!$E$52,IF($A434='2016 Kit List'!$B$57,'2016 Kit List'!$E$57,IF($A434='2016 Kit List'!$B$64,'2016 Kit List'!$E$64,IF($A434='2016 Kit List'!$B$70,'2016 Kit List'!$E$70,IF($A434='2016 Kit List'!$B$71,'2016 Kit List'!$E$71,IF($A434='2016 Kit List'!$B$72,'2016 Kit List'!$E$72,"")))))))))))))))))</f>
        <v>13.5</v>
      </c>
      <c r="F434" s="54" t="str">
        <f t="shared" si="58"/>
        <v/>
      </c>
      <c r="G434" s="68" t="str">
        <f t="shared" si="56"/>
        <v>No</v>
      </c>
      <c r="H434" s="68">
        <f t="shared" si="57"/>
        <v>433</v>
      </c>
      <c r="I434" s="68" t="str">
        <f t="shared" si="59"/>
        <v/>
      </c>
      <c r="J434" s="68" t="str">
        <f t="shared" si="60"/>
        <v/>
      </c>
      <c r="K434" s="68" t="str">
        <f t="shared" si="61"/>
        <v/>
      </c>
    </row>
    <row r="435" spans="1:11" x14ac:dyDescent="0.3">
      <c r="A435" s="36" t="s">
        <v>24</v>
      </c>
      <c r="B435" s="36" t="s">
        <v>111</v>
      </c>
      <c r="C435" s="36" t="s">
        <v>42</v>
      </c>
      <c r="D435" s="53" t="str">
        <f>IF('2016 Kit List'!H42="","",'2016 Kit List'!H42)</f>
        <v/>
      </c>
      <c r="E435" s="54">
        <f>IF($A435='2016 Kit List'!$B$3,'2016 Kit List'!$E$3,IF($A435='2016 Kit List'!$B$4,'2016 Kit List'!$E$4,IF($A435='2016 Kit List'!$B$10,'2016 Kit List'!$E$10,IF($A435='2016 Kit List'!$B$16,'2016 Kit List'!$E$16,IF($A435='2016 Kit List'!$B$21,'2016 Kit List'!$E$21,IF($A435='2016 Kit List'!$B$25,'2016 Kit List'!$E$25,IF($A435='2016 Kit List'!$B$26,'2016 Kit List'!$E$26,IF($A435='2016 Kit List'!$B$31,'2016 Kit List'!$E$31,IF($A435='2016 Kit List'!$B$36,'2016 Kit List'!$E$36,IF($A435='2016 Kit List'!$B$42,'2016 Kit List'!$E$42,IF($A435='2016 Kit List'!$B$47,'2016 Kit List'!$E$47,IF($A435='2016 Kit List'!$B$52,'2016 Kit List'!$E$52,IF($A435='2016 Kit List'!$B$57,'2016 Kit List'!$E$57,IF($A435='2016 Kit List'!$B$64,'2016 Kit List'!$E$64,IF($A435='2016 Kit List'!$B$70,'2016 Kit List'!$E$70,IF($A435='2016 Kit List'!$B$71,'2016 Kit List'!$E$71,IF($A435='2016 Kit List'!$B$72,'2016 Kit List'!$E$72,"")))))))))))))))))</f>
        <v>16.5</v>
      </c>
      <c r="F435" s="54" t="str">
        <f t="shared" si="58"/>
        <v/>
      </c>
      <c r="G435" s="68" t="str">
        <f t="shared" si="56"/>
        <v>No</v>
      </c>
      <c r="H435" s="68">
        <f t="shared" si="57"/>
        <v>434</v>
      </c>
      <c r="I435" s="68" t="str">
        <f t="shared" si="59"/>
        <v/>
      </c>
      <c r="J435" s="68" t="str">
        <f t="shared" si="60"/>
        <v/>
      </c>
      <c r="K435" s="68" t="str">
        <f t="shared" si="61"/>
        <v/>
      </c>
    </row>
    <row r="436" spans="1:11" x14ac:dyDescent="0.3">
      <c r="A436" s="36" t="s">
        <v>24</v>
      </c>
      <c r="B436" s="36" t="s">
        <v>111</v>
      </c>
      <c r="C436" s="36" t="s">
        <v>75</v>
      </c>
      <c r="D436" s="53" t="str">
        <f>IF('2016 Kit List'!P42="","",'2016 Kit List'!P42)</f>
        <v/>
      </c>
      <c r="E436" s="54">
        <f>IF($A436='2016 Kit List'!$B$3,'2016 Kit List'!$E$3,IF($A436='2016 Kit List'!$B$4,'2016 Kit List'!$E$4,IF($A436='2016 Kit List'!$B$10,'2016 Kit List'!$E$10,IF($A436='2016 Kit List'!$B$16,'2016 Kit List'!$E$16,IF($A436='2016 Kit List'!$B$21,'2016 Kit List'!$E$21,IF($A436='2016 Kit List'!$B$25,'2016 Kit List'!$E$25,IF($A436='2016 Kit List'!$B$26,'2016 Kit List'!$E$26,IF($A436='2016 Kit List'!$B$31,'2016 Kit List'!$E$31,IF($A436='2016 Kit List'!$B$36,'2016 Kit List'!$E$36,IF($A436='2016 Kit List'!$B$42,'2016 Kit List'!$E$42,IF($A436='2016 Kit List'!$B$47,'2016 Kit List'!$E$47,IF($A436='2016 Kit List'!$B$52,'2016 Kit List'!$E$52,IF($A436='2016 Kit List'!$B$57,'2016 Kit List'!$E$57,IF($A436='2016 Kit List'!$B$64,'2016 Kit List'!$E$64,IF($A436='2016 Kit List'!$B$70,'2016 Kit List'!$E$70,IF($A436='2016 Kit List'!$B$71,'2016 Kit List'!$E$71,IF($A436='2016 Kit List'!$B$72,'2016 Kit List'!$E$72,"")))))))))))))))))</f>
        <v>16.5</v>
      </c>
      <c r="F436" s="54" t="str">
        <f t="shared" si="58"/>
        <v/>
      </c>
      <c r="G436" s="68" t="str">
        <f t="shared" si="56"/>
        <v>No</v>
      </c>
      <c r="H436" s="68">
        <f t="shared" si="57"/>
        <v>435</v>
      </c>
      <c r="I436" s="68" t="str">
        <f t="shared" si="59"/>
        <v/>
      </c>
      <c r="J436" s="68" t="str">
        <f t="shared" si="60"/>
        <v/>
      </c>
      <c r="K436" s="68" t="str">
        <f t="shared" si="61"/>
        <v/>
      </c>
    </row>
    <row r="437" spans="1:11" x14ac:dyDescent="0.3">
      <c r="A437" s="36" t="s">
        <v>24</v>
      </c>
      <c r="B437" s="36" t="s">
        <v>111</v>
      </c>
      <c r="C437" s="36" t="s">
        <v>77</v>
      </c>
      <c r="D437" s="53" t="str">
        <f>IF('2016 Kit List'!Q42="","",'2016 Kit List'!Q42)</f>
        <v/>
      </c>
      <c r="E437" s="54">
        <f>IF($A437='2016 Kit List'!$B$3,'2016 Kit List'!$E$3,IF($A437='2016 Kit List'!$B$4,'2016 Kit List'!$E$4,IF($A437='2016 Kit List'!$B$10,'2016 Kit List'!$E$10,IF($A437='2016 Kit List'!$B$16,'2016 Kit List'!$E$16,IF($A437='2016 Kit List'!$B$21,'2016 Kit List'!$E$21,IF($A437='2016 Kit List'!$B$25,'2016 Kit List'!$E$25,IF($A437='2016 Kit List'!$B$26,'2016 Kit List'!$E$26,IF($A437='2016 Kit List'!$B$31,'2016 Kit List'!$E$31,IF($A437='2016 Kit List'!$B$36,'2016 Kit List'!$E$36,IF($A437='2016 Kit List'!$B$42,'2016 Kit List'!$E$42,IF($A437='2016 Kit List'!$B$47,'2016 Kit List'!$E$47,IF($A437='2016 Kit List'!$B$52,'2016 Kit List'!$E$52,IF($A437='2016 Kit List'!$B$57,'2016 Kit List'!$E$57,IF($A437='2016 Kit List'!$B$64,'2016 Kit List'!$E$64,IF($A437='2016 Kit List'!$B$70,'2016 Kit List'!$E$70,IF($A437='2016 Kit List'!$B$71,'2016 Kit List'!$E$71,IF($A437='2016 Kit List'!$B$72,'2016 Kit List'!$E$72,"")))))))))))))))))</f>
        <v>16.5</v>
      </c>
      <c r="F437" s="54" t="str">
        <f t="shared" si="58"/>
        <v/>
      </c>
      <c r="G437" s="68" t="str">
        <f t="shared" si="56"/>
        <v>No</v>
      </c>
      <c r="H437" s="68">
        <f t="shared" si="57"/>
        <v>436</v>
      </c>
      <c r="I437" s="68" t="str">
        <f t="shared" si="59"/>
        <v/>
      </c>
      <c r="J437" s="68" t="str">
        <f t="shared" si="60"/>
        <v/>
      </c>
      <c r="K437" s="68" t="str">
        <f t="shared" si="61"/>
        <v/>
      </c>
    </row>
    <row r="438" spans="1:11" x14ac:dyDescent="0.3">
      <c r="A438" s="36" t="s">
        <v>24</v>
      </c>
      <c r="B438" s="36" t="s">
        <v>111</v>
      </c>
      <c r="C438" s="36" t="s">
        <v>52</v>
      </c>
      <c r="D438" s="53" t="str">
        <f>IF('2016 Kit List'!R42="","",'2016 Kit List'!R42)</f>
        <v/>
      </c>
      <c r="E438" s="54">
        <f>IF($A438='2016 Kit List'!$B$3,'2016 Kit List'!$E$3,IF($A438='2016 Kit List'!$B$4,'2016 Kit List'!$E$4,IF($A438='2016 Kit List'!$B$10,'2016 Kit List'!$E$10,IF($A438='2016 Kit List'!$B$16,'2016 Kit List'!$E$16,IF($A438='2016 Kit List'!$B$21,'2016 Kit List'!$E$21,IF($A438='2016 Kit List'!$B$25,'2016 Kit List'!$E$25,IF($A438='2016 Kit List'!$B$26,'2016 Kit List'!$E$26,IF($A438='2016 Kit List'!$B$31,'2016 Kit List'!$E$31,IF($A438='2016 Kit List'!$B$36,'2016 Kit List'!$E$36,IF($A438='2016 Kit List'!$B$42,'2016 Kit List'!$E$42,IF($A438='2016 Kit List'!$B$47,'2016 Kit List'!$E$47,IF($A438='2016 Kit List'!$B$52,'2016 Kit List'!$E$52,IF($A438='2016 Kit List'!$B$57,'2016 Kit List'!$E$57,IF($A438='2016 Kit List'!$B$64,'2016 Kit List'!$E$64,IF($A438='2016 Kit List'!$B$70,'2016 Kit List'!$E$70,IF($A438='2016 Kit List'!$B$71,'2016 Kit List'!$E$71,IF($A438='2016 Kit List'!$B$72,'2016 Kit List'!$E$72,"")))))))))))))))))</f>
        <v>16.5</v>
      </c>
      <c r="F438" s="54" t="str">
        <f t="shared" si="58"/>
        <v/>
      </c>
      <c r="G438" s="68" t="str">
        <f t="shared" si="56"/>
        <v>No</v>
      </c>
      <c r="H438" s="68">
        <f t="shared" si="57"/>
        <v>437</v>
      </c>
      <c r="I438" s="68" t="str">
        <f t="shared" si="59"/>
        <v/>
      </c>
      <c r="J438" s="68" t="str">
        <f t="shared" si="60"/>
        <v/>
      </c>
      <c r="K438" s="68" t="str">
        <f t="shared" si="61"/>
        <v/>
      </c>
    </row>
    <row r="439" spans="1:11" x14ac:dyDescent="0.3">
      <c r="A439" s="36" t="s">
        <v>24</v>
      </c>
      <c r="B439" s="36" t="s">
        <v>111</v>
      </c>
      <c r="C439" s="36" t="s">
        <v>118</v>
      </c>
      <c r="D439" s="53" t="str">
        <f>IF('2016 Kit List'!U42="","",'2016 Kit List'!U42)</f>
        <v/>
      </c>
      <c r="E439" s="54">
        <f>IF($A439='2016 Kit List'!$B$3,'2016 Kit List'!$E$3,IF($A439='2016 Kit List'!$B$4,'2016 Kit List'!$E$4,IF($A439='2016 Kit List'!$B$10,'2016 Kit List'!$E$10,IF($A439='2016 Kit List'!$B$16,'2016 Kit List'!$E$16,IF($A439='2016 Kit List'!$B$21,'2016 Kit List'!$E$21,IF($A439='2016 Kit List'!$B$25,'2016 Kit List'!$E$25,IF($A439='2016 Kit List'!$B$26,'2016 Kit List'!$E$26,IF($A439='2016 Kit List'!$B$31,'2016 Kit List'!$E$31,IF($A439='2016 Kit List'!$B$36,'2016 Kit List'!$E$36,IF($A439='2016 Kit List'!$B$42,'2016 Kit List'!$E$42,IF($A439='2016 Kit List'!$B$47,'2016 Kit List'!$E$47,IF($A439='2016 Kit List'!$B$52,'2016 Kit List'!$E$52,IF($A439='2016 Kit List'!$B$57,'2016 Kit List'!$E$57,IF($A439='2016 Kit List'!$B$64,'2016 Kit List'!$E$64,IF($A439='2016 Kit List'!$B$70,'2016 Kit List'!$E$70,IF($A439='2016 Kit List'!$B$71,'2016 Kit List'!$E$71,IF($A439='2016 Kit List'!$B$72,'2016 Kit List'!$E$72,"")))))))))))))))))</f>
        <v>16.5</v>
      </c>
      <c r="F439" s="54" t="str">
        <f t="shared" si="58"/>
        <v/>
      </c>
      <c r="G439" s="68" t="str">
        <f t="shared" si="56"/>
        <v>No</v>
      </c>
      <c r="H439" s="68">
        <f t="shared" si="57"/>
        <v>438</v>
      </c>
      <c r="I439" s="68" t="str">
        <f t="shared" si="59"/>
        <v/>
      </c>
      <c r="J439" s="68" t="str">
        <f t="shared" si="60"/>
        <v/>
      </c>
      <c r="K439" s="68" t="str">
        <f t="shared" si="61"/>
        <v/>
      </c>
    </row>
    <row r="440" spans="1:11" x14ac:dyDescent="0.3">
      <c r="A440" s="36" t="s">
        <v>24</v>
      </c>
      <c r="B440" s="36" t="s">
        <v>111</v>
      </c>
      <c r="C440" s="36" t="s">
        <v>54</v>
      </c>
      <c r="D440" s="53" t="str">
        <f>IF('2016 Kit List'!V42="","",'2016 Kit List'!V42)</f>
        <v/>
      </c>
      <c r="E440" s="54">
        <f>IF($A440='2016 Kit List'!$B$3,'2016 Kit List'!$E$3,IF($A440='2016 Kit List'!$B$4,'2016 Kit List'!$E$4,IF($A440='2016 Kit List'!$B$10,'2016 Kit List'!$E$10,IF($A440='2016 Kit List'!$B$16,'2016 Kit List'!$E$16,IF($A440='2016 Kit List'!$B$21,'2016 Kit List'!$E$21,IF($A440='2016 Kit List'!$B$25,'2016 Kit List'!$E$25,IF($A440='2016 Kit List'!$B$26,'2016 Kit List'!$E$26,IF($A440='2016 Kit List'!$B$31,'2016 Kit List'!$E$31,IF($A440='2016 Kit List'!$B$36,'2016 Kit List'!$E$36,IF($A440='2016 Kit List'!$B$42,'2016 Kit List'!$E$42,IF($A440='2016 Kit List'!$B$47,'2016 Kit List'!$E$47,IF($A440='2016 Kit List'!$B$52,'2016 Kit List'!$E$52,IF($A440='2016 Kit List'!$B$57,'2016 Kit List'!$E$57,IF($A440='2016 Kit List'!$B$64,'2016 Kit List'!$E$64,IF($A440='2016 Kit List'!$B$70,'2016 Kit List'!$E$70,IF($A440='2016 Kit List'!$B$71,'2016 Kit List'!$E$71,IF($A440='2016 Kit List'!$B$72,'2016 Kit List'!$E$72,"")))))))))))))))))</f>
        <v>16.5</v>
      </c>
      <c r="F440" s="54" t="str">
        <f t="shared" si="58"/>
        <v/>
      </c>
      <c r="G440" s="68" t="str">
        <f t="shared" si="56"/>
        <v>No</v>
      </c>
      <c r="H440" s="68">
        <f t="shared" si="57"/>
        <v>439</v>
      </c>
      <c r="I440" s="68" t="str">
        <f t="shared" si="59"/>
        <v/>
      </c>
      <c r="J440" s="68" t="str">
        <f t="shared" si="60"/>
        <v/>
      </c>
      <c r="K440" s="68" t="str">
        <f t="shared" si="61"/>
        <v/>
      </c>
    </row>
    <row r="441" spans="1:11" x14ac:dyDescent="0.3">
      <c r="A441" s="36" t="s">
        <v>24</v>
      </c>
      <c r="B441" s="36" t="s">
        <v>111</v>
      </c>
      <c r="C441" s="36" t="s">
        <v>44</v>
      </c>
      <c r="D441" s="53" t="str">
        <f>IF('2016 Kit List'!Y42="","",'2016 Kit List'!Y42)</f>
        <v/>
      </c>
      <c r="E441" s="54">
        <f>IF($A441='2016 Kit List'!$B$3,'2016 Kit List'!$E$3,IF($A441='2016 Kit List'!$B$4,'2016 Kit List'!$E$4,IF($A441='2016 Kit List'!$B$10,'2016 Kit List'!$E$10,IF($A441='2016 Kit List'!$B$16,'2016 Kit List'!$E$16,IF($A441='2016 Kit List'!$B$21,'2016 Kit List'!$E$21,IF($A441='2016 Kit List'!$B$25,'2016 Kit List'!$E$25,IF($A441='2016 Kit List'!$B$26,'2016 Kit List'!$E$26,IF($A441='2016 Kit List'!$B$31,'2016 Kit List'!$E$31,IF($A441='2016 Kit List'!$B$36,'2016 Kit List'!$E$36,IF($A441='2016 Kit List'!$B$42,'2016 Kit List'!$E$42,IF($A441='2016 Kit List'!$B$47,'2016 Kit List'!$E$47,IF($A441='2016 Kit List'!$B$52,'2016 Kit List'!$E$52,IF($A441='2016 Kit List'!$B$57,'2016 Kit List'!$E$57,IF($A441='2016 Kit List'!$B$64,'2016 Kit List'!$E$64,IF($A441='2016 Kit List'!$B$70,'2016 Kit List'!$E$70,IF($A441='2016 Kit List'!$B$71,'2016 Kit List'!$E$71,IF($A441='2016 Kit List'!$B$72,'2016 Kit List'!$E$72,"")))))))))))))))))</f>
        <v>16.5</v>
      </c>
      <c r="F441" s="54" t="str">
        <f t="shared" si="58"/>
        <v/>
      </c>
      <c r="G441" s="68" t="str">
        <f t="shared" si="56"/>
        <v>No</v>
      </c>
      <c r="H441" s="68">
        <f t="shared" si="57"/>
        <v>440</v>
      </c>
      <c r="I441" s="68" t="str">
        <f t="shared" si="59"/>
        <v/>
      </c>
      <c r="J441" s="68" t="str">
        <f t="shared" si="60"/>
        <v/>
      </c>
      <c r="K441" s="68" t="str">
        <f t="shared" si="61"/>
        <v/>
      </c>
    </row>
    <row r="442" spans="1:11" x14ac:dyDescent="0.3">
      <c r="A442" s="36" t="s">
        <v>24</v>
      </c>
      <c r="B442" s="36" t="s">
        <v>111</v>
      </c>
      <c r="C442" s="36" t="s">
        <v>72</v>
      </c>
      <c r="D442" s="53" t="str">
        <f>IF('2016 Kit List'!AB42="","",'2016 Kit List'!AB42)</f>
        <v/>
      </c>
      <c r="E442" s="54">
        <f>IF($A442='2016 Kit List'!$B$3,'2016 Kit List'!$E$3,IF($A442='2016 Kit List'!$B$4,'2016 Kit List'!$E$4,IF($A442='2016 Kit List'!$B$10,'2016 Kit List'!$E$10,IF($A442='2016 Kit List'!$B$16,'2016 Kit List'!$E$16,IF($A442='2016 Kit List'!$B$21,'2016 Kit List'!$E$21,IF($A442='2016 Kit List'!$B$25,'2016 Kit List'!$E$25,IF($A442='2016 Kit List'!$B$26,'2016 Kit List'!$E$26,IF($A442='2016 Kit List'!$B$31,'2016 Kit List'!$E$31,IF($A442='2016 Kit List'!$B$36,'2016 Kit List'!$E$36,IF($A442='2016 Kit List'!$B$42,'2016 Kit List'!$E$42,IF($A442='2016 Kit List'!$B$47,'2016 Kit List'!$E$47,IF($A442='2016 Kit List'!$B$52,'2016 Kit List'!$E$52,IF($A442='2016 Kit List'!$B$57,'2016 Kit List'!$E$57,IF($A442='2016 Kit List'!$B$64,'2016 Kit List'!$E$64,IF($A442='2016 Kit List'!$B$70,'2016 Kit List'!$E$70,IF($A442='2016 Kit List'!$B$71,'2016 Kit List'!$E$71,IF($A442='2016 Kit List'!$B$72,'2016 Kit List'!$E$72,"")))))))))))))))))</f>
        <v>16.5</v>
      </c>
      <c r="F442" s="54" t="str">
        <f t="shared" si="58"/>
        <v/>
      </c>
      <c r="G442" s="68" t="str">
        <f t="shared" si="56"/>
        <v>No</v>
      </c>
      <c r="H442" s="68">
        <f t="shared" si="57"/>
        <v>441</v>
      </c>
      <c r="I442" s="68" t="str">
        <f t="shared" si="59"/>
        <v/>
      </c>
      <c r="J442" s="68" t="str">
        <f t="shared" si="60"/>
        <v/>
      </c>
      <c r="K442" s="68" t="str">
        <f t="shared" si="61"/>
        <v/>
      </c>
    </row>
    <row r="443" spans="1:11" x14ac:dyDescent="0.3">
      <c r="A443" s="36" t="s">
        <v>24</v>
      </c>
      <c r="B443" s="36" t="s">
        <v>111</v>
      </c>
      <c r="C443" s="36" t="s">
        <v>78</v>
      </c>
      <c r="D443" s="53" t="str">
        <f>IF('2016 Kit List'!AE42="","",'2016 Kit List'!AE42)</f>
        <v/>
      </c>
      <c r="E443" s="54">
        <f>IF($A443='2016 Kit List'!$B$3,'2016 Kit List'!$E$3,IF($A443='2016 Kit List'!$B$4,'2016 Kit List'!$E$4,IF($A443='2016 Kit List'!$B$10,'2016 Kit List'!$E$10,IF($A443='2016 Kit List'!$B$16,'2016 Kit List'!$E$16,IF($A443='2016 Kit List'!$B$21,'2016 Kit List'!$E$21,IF($A443='2016 Kit List'!$B$25,'2016 Kit List'!$E$25,IF($A443='2016 Kit List'!$B$26,'2016 Kit List'!$E$26,IF($A443='2016 Kit List'!$B$31,'2016 Kit List'!$E$31,IF($A443='2016 Kit List'!$B$36,'2016 Kit List'!$E$36,IF($A443='2016 Kit List'!$B$42,'2016 Kit List'!$E$42,IF($A443='2016 Kit List'!$B$47,'2016 Kit List'!$E$47,IF($A443='2016 Kit List'!$B$52,'2016 Kit List'!$E$52,IF($A443='2016 Kit List'!$B$57,'2016 Kit List'!$E$57,IF($A443='2016 Kit List'!$B$64,'2016 Kit List'!$E$64,IF($A443='2016 Kit List'!$B$70,'2016 Kit List'!$E$70,IF($A443='2016 Kit List'!$B$71,'2016 Kit List'!$E$71,IF($A443='2016 Kit List'!$B$72,'2016 Kit List'!$E$72,"")))))))))))))))))</f>
        <v>16.5</v>
      </c>
      <c r="F443" s="54" t="str">
        <f t="shared" si="58"/>
        <v/>
      </c>
      <c r="G443" s="68" t="str">
        <f t="shared" si="56"/>
        <v>No</v>
      </c>
      <c r="H443" s="68">
        <f t="shared" si="57"/>
        <v>442</v>
      </c>
      <c r="I443" s="68" t="str">
        <f t="shared" si="59"/>
        <v/>
      </c>
      <c r="J443" s="68" t="str">
        <f t="shared" si="60"/>
        <v/>
      </c>
      <c r="K443" s="68" t="str">
        <f t="shared" si="61"/>
        <v/>
      </c>
    </row>
    <row r="444" spans="1:11" x14ac:dyDescent="0.3">
      <c r="A444" s="36" t="s">
        <v>24</v>
      </c>
      <c r="B444" s="36" t="s">
        <v>111</v>
      </c>
      <c r="C444" s="36" t="s">
        <v>53</v>
      </c>
      <c r="D444" s="53" t="str">
        <f>IF('2016 Kit List'!AJ42="","",'2016 Kit List'!AJ42)</f>
        <v/>
      </c>
      <c r="E444" s="54">
        <f>IF($A444='2016 Kit List'!$B$3,'2016 Kit List'!$E$3,IF($A444='2016 Kit List'!$B$4,'2016 Kit List'!$E$4,IF($A444='2016 Kit List'!$B$10,'2016 Kit List'!$E$10,IF($A444='2016 Kit List'!$B$16,'2016 Kit List'!$E$16,IF($A444='2016 Kit List'!$B$21,'2016 Kit List'!$E$21,IF($A444='2016 Kit List'!$B$25,'2016 Kit List'!$E$25,IF($A444='2016 Kit List'!$B$26,'2016 Kit List'!$E$26,IF($A444='2016 Kit List'!$B$31,'2016 Kit List'!$E$31,IF($A444='2016 Kit List'!$B$36,'2016 Kit List'!$E$36,IF($A444='2016 Kit List'!$B$42,'2016 Kit List'!$E$42,IF($A444='2016 Kit List'!$B$47,'2016 Kit List'!$E$47,IF($A444='2016 Kit List'!$B$52,'2016 Kit List'!$E$52,IF($A444='2016 Kit List'!$B$57,'2016 Kit List'!$E$57,IF($A444='2016 Kit List'!$B$64,'2016 Kit List'!$E$64,IF($A444='2016 Kit List'!$B$70,'2016 Kit List'!$E$70,IF($A444='2016 Kit List'!$B$71,'2016 Kit List'!$E$71,IF($A444='2016 Kit List'!$B$72,'2016 Kit List'!$E$72,"")))))))))))))))))</f>
        <v>16.5</v>
      </c>
      <c r="F444" s="54" t="str">
        <f t="shared" si="58"/>
        <v/>
      </c>
      <c r="G444" s="68" t="str">
        <f t="shared" si="56"/>
        <v>No</v>
      </c>
      <c r="H444" s="68">
        <f t="shared" si="57"/>
        <v>443</v>
      </c>
      <c r="I444" s="68" t="str">
        <f t="shared" si="59"/>
        <v/>
      </c>
      <c r="J444" s="68" t="str">
        <f t="shared" si="60"/>
        <v/>
      </c>
      <c r="K444" s="68" t="str">
        <f t="shared" si="61"/>
        <v/>
      </c>
    </row>
    <row r="445" spans="1:11" x14ac:dyDescent="0.3">
      <c r="A445" s="36" t="s">
        <v>24</v>
      </c>
      <c r="B445" s="36" t="s">
        <v>111</v>
      </c>
      <c r="C445" s="36" t="s">
        <v>50</v>
      </c>
      <c r="D445" s="53" t="str">
        <f>IF('2016 Kit List'!AQ42="","",'2016 Kit List'!AQ42)</f>
        <v/>
      </c>
      <c r="E445" s="54">
        <f>IF($A445='2016 Kit List'!$B$3,'2016 Kit List'!$E$3,IF($A445='2016 Kit List'!$B$4,'2016 Kit List'!$E$4,IF($A445='2016 Kit List'!$B$10,'2016 Kit List'!$E$10,IF($A445='2016 Kit List'!$B$16,'2016 Kit List'!$E$16,IF($A445='2016 Kit List'!$B$21,'2016 Kit List'!$E$21,IF($A445='2016 Kit List'!$B$25,'2016 Kit List'!$E$25,IF($A445='2016 Kit List'!$B$26,'2016 Kit List'!$E$26,IF($A445='2016 Kit List'!$B$31,'2016 Kit List'!$E$31,IF($A445='2016 Kit List'!$B$36,'2016 Kit List'!$E$36,IF($A445='2016 Kit List'!$B$42,'2016 Kit List'!$E$42,IF($A445='2016 Kit List'!$B$47,'2016 Kit List'!$E$47,IF($A445='2016 Kit List'!$B$52,'2016 Kit List'!$E$52,IF($A445='2016 Kit List'!$B$57,'2016 Kit List'!$E$57,IF($A445='2016 Kit List'!$B$64,'2016 Kit List'!$E$64,IF($A445='2016 Kit List'!$B$70,'2016 Kit List'!$E$70,IF($A445='2016 Kit List'!$B$71,'2016 Kit List'!$E$71,IF($A445='2016 Kit List'!$B$72,'2016 Kit List'!$E$72,"")))))))))))))))))</f>
        <v>16.5</v>
      </c>
      <c r="F445" s="54" t="str">
        <f t="shared" si="58"/>
        <v/>
      </c>
      <c r="G445" s="68" t="str">
        <f t="shared" si="56"/>
        <v>No</v>
      </c>
      <c r="H445" s="68">
        <f t="shared" si="57"/>
        <v>444</v>
      </c>
      <c r="I445" s="68" t="str">
        <f t="shared" si="59"/>
        <v/>
      </c>
      <c r="J445" s="68" t="str">
        <f t="shared" si="60"/>
        <v/>
      </c>
      <c r="K445" s="68" t="str">
        <f t="shared" si="61"/>
        <v/>
      </c>
    </row>
    <row r="446" spans="1:11" x14ac:dyDescent="0.3">
      <c r="A446" s="36" t="s">
        <v>24</v>
      </c>
      <c r="B446" s="36" t="s">
        <v>114</v>
      </c>
      <c r="C446" s="36" t="s">
        <v>42</v>
      </c>
      <c r="D446" s="53" t="str">
        <f>IF('2016 Kit List'!H43="","",'2016 Kit List'!H43)</f>
        <v/>
      </c>
      <c r="E446" s="54">
        <f>IF($A446='2016 Kit List'!$B$3,'2016 Kit List'!$E$3,IF($A446='2016 Kit List'!$B$4,'2016 Kit List'!$E$4,IF($A446='2016 Kit List'!$B$10,'2016 Kit List'!$E$10,IF($A446='2016 Kit List'!$B$16,'2016 Kit List'!$E$16,IF($A446='2016 Kit List'!$B$21,'2016 Kit List'!$E$21,IF($A446='2016 Kit List'!$B$25,'2016 Kit List'!$E$25,IF($A446='2016 Kit List'!$B$26,'2016 Kit List'!$E$26,IF($A446='2016 Kit List'!$B$31,'2016 Kit List'!$E$31,IF($A446='2016 Kit List'!$B$36,'2016 Kit List'!$E$36,IF($A446='2016 Kit List'!$B$42,'2016 Kit List'!$E$42,IF($A446='2016 Kit List'!$B$47,'2016 Kit List'!$E$47,IF($A446='2016 Kit List'!$B$52,'2016 Kit List'!$E$52,IF($A446='2016 Kit List'!$B$57,'2016 Kit List'!$E$57,IF($A446='2016 Kit List'!$B$64,'2016 Kit List'!$E$64,IF($A446='2016 Kit List'!$B$70,'2016 Kit List'!$E$70,IF($A446='2016 Kit List'!$B$71,'2016 Kit List'!$E$71,IF($A446='2016 Kit List'!$B$72,'2016 Kit List'!$E$72,"")))))))))))))))))</f>
        <v>16.5</v>
      </c>
      <c r="F446" s="54" t="str">
        <f t="shared" si="58"/>
        <v/>
      </c>
      <c r="G446" s="68" t="str">
        <f t="shared" si="56"/>
        <v>No</v>
      </c>
      <c r="H446" s="68">
        <f t="shared" si="57"/>
        <v>445</v>
      </c>
      <c r="I446" s="68" t="str">
        <f t="shared" si="59"/>
        <v/>
      </c>
      <c r="J446" s="68" t="str">
        <f t="shared" si="60"/>
        <v/>
      </c>
      <c r="K446" s="68" t="str">
        <f t="shared" si="61"/>
        <v/>
      </c>
    </row>
    <row r="447" spans="1:11" x14ac:dyDescent="0.3">
      <c r="A447" s="36" t="s">
        <v>24</v>
      </c>
      <c r="B447" s="36" t="s">
        <v>114</v>
      </c>
      <c r="C447" s="36" t="s">
        <v>75</v>
      </c>
      <c r="D447" s="53" t="str">
        <f>IF('2016 Kit List'!P43="","",'2016 Kit List'!P43)</f>
        <v/>
      </c>
      <c r="E447" s="54">
        <f>IF($A447='2016 Kit List'!$B$3,'2016 Kit List'!$E$3,IF($A447='2016 Kit List'!$B$4,'2016 Kit List'!$E$4,IF($A447='2016 Kit List'!$B$10,'2016 Kit List'!$E$10,IF($A447='2016 Kit List'!$B$16,'2016 Kit List'!$E$16,IF($A447='2016 Kit List'!$B$21,'2016 Kit List'!$E$21,IF($A447='2016 Kit List'!$B$25,'2016 Kit List'!$E$25,IF($A447='2016 Kit List'!$B$26,'2016 Kit List'!$E$26,IF($A447='2016 Kit List'!$B$31,'2016 Kit List'!$E$31,IF($A447='2016 Kit List'!$B$36,'2016 Kit List'!$E$36,IF($A447='2016 Kit List'!$B$42,'2016 Kit List'!$E$42,IF($A447='2016 Kit List'!$B$47,'2016 Kit List'!$E$47,IF($A447='2016 Kit List'!$B$52,'2016 Kit List'!$E$52,IF($A447='2016 Kit List'!$B$57,'2016 Kit List'!$E$57,IF($A447='2016 Kit List'!$B$64,'2016 Kit List'!$E$64,IF($A447='2016 Kit List'!$B$70,'2016 Kit List'!$E$70,IF($A447='2016 Kit List'!$B$71,'2016 Kit List'!$E$71,IF($A447='2016 Kit List'!$B$72,'2016 Kit List'!$E$72,"")))))))))))))))))</f>
        <v>16.5</v>
      </c>
      <c r="F447" s="54" t="str">
        <f t="shared" si="58"/>
        <v/>
      </c>
      <c r="G447" s="68" t="str">
        <f t="shared" si="56"/>
        <v>No</v>
      </c>
      <c r="H447" s="68">
        <f t="shared" si="57"/>
        <v>446</v>
      </c>
      <c r="I447" s="68" t="str">
        <f t="shared" si="59"/>
        <v/>
      </c>
      <c r="J447" s="68" t="str">
        <f t="shared" si="60"/>
        <v/>
      </c>
      <c r="K447" s="68" t="str">
        <f t="shared" si="61"/>
        <v/>
      </c>
    </row>
    <row r="448" spans="1:11" x14ac:dyDescent="0.3">
      <c r="A448" s="36" t="s">
        <v>24</v>
      </c>
      <c r="B448" s="36" t="s">
        <v>114</v>
      </c>
      <c r="C448" s="36" t="s">
        <v>77</v>
      </c>
      <c r="D448" s="53" t="str">
        <f>IF('2016 Kit List'!Q43="","",'2016 Kit List'!Q43)</f>
        <v/>
      </c>
      <c r="E448" s="54">
        <f>IF($A448='2016 Kit List'!$B$3,'2016 Kit List'!$E$3,IF($A448='2016 Kit List'!$B$4,'2016 Kit List'!$E$4,IF($A448='2016 Kit List'!$B$10,'2016 Kit List'!$E$10,IF($A448='2016 Kit List'!$B$16,'2016 Kit List'!$E$16,IF($A448='2016 Kit List'!$B$21,'2016 Kit List'!$E$21,IF($A448='2016 Kit List'!$B$25,'2016 Kit List'!$E$25,IF($A448='2016 Kit List'!$B$26,'2016 Kit List'!$E$26,IF($A448='2016 Kit List'!$B$31,'2016 Kit List'!$E$31,IF($A448='2016 Kit List'!$B$36,'2016 Kit List'!$E$36,IF($A448='2016 Kit List'!$B$42,'2016 Kit List'!$E$42,IF($A448='2016 Kit List'!$B$47,'2016 Kit List'!$E$47,IF($A448='2016 Kit List'!$B$52,'2016 Kit List'!$E$52,IF($A448='2016 Kit List'!$B$57,'2016 Kit List'!$E$57,IF($A448='2016 Kit List'!$B$64,'2016 Kit List'!$E$64,IF($A448='2016 Kit List'!$B$70,'2016 Kit List'!$E$70,IF($A448='2016 Kit List'!$B$71,'2016 Kit List'!$E$71,IF($A448='2016 Kit List'!$B$72,'2016 Kit List'!$E$72,"")))))))))))))))))</f>
        <v>16.5</v>
      </c>
      <c r="F448" s="54" t="str">
        <f t="shared" si="58"/>
        <v/>
      </c>
      <c r="G448" s="68" t="str">
        <f t="shared" si="56"/>
        <v>No</v>
      </c>
      <c r="H448" s="68">
        <f t="shared" si="57"/>
        <v>447</v>
      </c>
      <c r="I448" s="68" t="str">
        <f t="shared" si="59"/>
        <v/>
      </c>
      <c r="J448" s="68" t="str">
        <f t="shared" si="60"/>
        <v/>
      </c>
      <c r="K448" s="68" t="str">
        <f t="shared" si="61"/>
        <v/>
      </c>
    </row>
    <row r="449" spans="1:11" x14ac:dyDescent="0.3">
      <c r="A449" s="36" t="s">
        <v>24</v>
      </c>
      <c r="B449" s="36" t="s">
        <v>114</v>
      </c>
      <c r="C449" s="36" t="s">
        <v>52</v>
      </c>
      <c r="D449" s="53" t="str">
        <f>IF('2016 Kit List'!R43="","",'2016 Kit List'!R43)</f>
        <v/>
      </c>
      <c r="E449" s="54">
        <f>IF($A449='2016 Kit List'!$B$3,'2016 Kit List'!$E$3,IF($A449='2016 Kit List'!$B$4,'2016 Kit List'!$E$4,IF($A449='2016 Kit List'!$B$10,'2016 Kit List'!$E$10,IF($A449='2016 Kit List'!$B$16,'2016 Kit List'!$E$16,IF($A449='2016 Kit List'!$B$21,'2016 Kit List'!$E$21,IF($A449='2016 Kit List'!$B$25,'2016 Kit List'!$E$25,IF($A449='2016 Kit List'!$B$26,'2016 Kit List'!$E$26,IF($A449='2016 Kit List'!$B$31,'2016 Kit List'!$E$31,IF($A449='2016 Kit List'!$B$36,'2016 Kit List'!$E$36,IF($A449='2016 Kit List'!$B$42,'2016 Kit List'!$E$42,IF($A449='2016 Kit List'!$B$47,'2016 Kit List'!$E$47,IF($A449='2016 Kit List'!$B$52,'2016 Kit List'!$E$52,IF($A449='2016 Kit List'!$B$57,'2016 Kit List'!$E$57,IF($A449='2016 Kit List'!$B$64,'2016 Kit List'!$E$64,IF($A449='2016 Kit List'!$B$70,'2016 Kit List'!$E$70,IF($A449='2016 Kit List'!$B$71,'2016 Kit List'!$E$71,IF($A449='2016 Kit List'!$B$72,'2016 Kit List'!$E$72,"")))))))))))))))))</f>
        <v>16.5</v>
      </c>
      <c r="F449" s="54" t="str">
        <f t="shared" si="58"/>
        <v/>
      </c>
      <c r="G449" s="68" t="str">
        <f t="shared" si="56"/>
        <v>No</v>
      </c>
      <c r="H449" s="68">
        <f t="shared" si="57"/>
        <v>448</v>
      </c>
      <c r="I449" s="68" t="str">
        <f t="shared" si="59"/>
        <v/>
      </c>
      <c r="J449" s="68" t="str">
        <f t="shared" si="60"/>
        <v/>
      </c>
      <c r="K449" s="68" t="str">
        <f t="shared" si="61"/>
        <v/>
      </c>
    </row>
    <row r="450" spans="1:11" x14ac:dyDescent="0.3">
      <c r="A450" s="36" t="s">
        <v>24</v>
      </c>
      <c r="B450" s="36" t="s">
        <v>114</v>
      </c>
      <c r="C450" s="36" t="s">
        <v>118</v>
      </c>
      <c r="D450" s="53" t="str">
        <f>IF('2016 Kit List'!U43="","",'2016 Kit List'!U43)</f>
        <v/>
      </c>
      <c r="E450" s="54">
        <f>IF($A450='2016 Kit List'!$B$3,'2016 Kit List'!$E$3,IF($A450='2016 Kit List'!$B$4,'2016 Kit List'!$E$4,IF($A450='2016 Kit List'!$B$10,'2016 Kit List'!$E$10,IF($A450='2016 Kit List'!$B$16,'2016 Kit List'!$E$16,IF($A450='2016 Kit List'!$B$21,'2016 Kit List'!$E$21,IF($A450='2016 Kit List'!$B$25,'2016 Kit List'!$E$25,IF($A450='2016 Kit List'!$B$26,'2016 Kit List'!$E$26,IF($A450='2016 Kit List'!$B$31,'2016 Kit List'!$E$31,IF($A450='2016 Kit List'!$B$36,'2016 Kit List'!$E$36,IF($A450='2016 Kit List'!$B$42,'2016 Kit List'!$E$42,IF($A450='2016 Kit List'!$B$47,'2016 Kit List'!$E$47,IF($A450='2016 Kit List'!$B$52,'2016 Kit List'!$E$52,IF($A450='2016 Kit List'!$B$57,'2016 Kit List'!$E$57,IF($A450='2016 Kit List'!$B$64,'2016 Kit List'!$E$64,IF($A450='2016 Kit List'!$B$70,'2016 Kit List'!$E$70,IF($A450='2016 Kit List'!$B$71,'2016 Kit List'!$E$71,IF($A450='2016 Kit List'!$B$72,'2016 Kit List'!$E$72,"")))))))))))))))))</f>
        <v>16.5</v>
      </c>
      <c r="F450" s="54" t="str">
        <f t="shared" si="58"/>
        <v/>
      </c>
      <c r="G450" s="68" t="str">
        <f t="shared" si="56"/>
        <v>No</v>
      </c>
      <c r="H450" s="68">
        <f t="shared" si="57"/>
        <v>449</v>
      </c>
      <c r="I450" s="68" t="str">
        <f t="shared" si="59"/>
        <v/>
      </c>
      <c r="J450" s="68" t="str">
        <f t="shared" si="60"/>
        <v/>
      </c>
      <c r="K450" s="68" t="str">
        <f t="shared" si="61"/>
        <v/>
      </c>
    </row>
    <row r="451" spans="1:11" x14ac:dyDescent="0.3">
      <c r="A451" s="36" t="s">
        <v>24</v>
      </c>
      <c r="B451" s="36" t="s">
        <v>114</v>
      </c>
      <c r="C451" s="36" t="s">
        <v>54</v>
      </c>
      <c r="D451" s="53" t="str">
        <f>IF('2016 Kit List'!V43="","",'2016 Kit List'!V43)</f>
        <v/>
      </c>
      <c r="E451" s="54">
        <f>IF($A451='2016 Kit List'!$B$3,'2016 Kit List'!$E$3,IF($A451='2016 Kit List'!$B$4,'2016 Kit List'!$E$4,IF($A451='2016 Kit List'!$B$10,'2016 Kit List'!$E$10,IF($A451='2016 Kit List'!$B$16,'2016 Kit List'!$E$16,IF($A451='2016 Kit List'!$B$21,'2016 Kit List'!$E$21,IF($A451='2016 Kit List'!$B$25,'2016 Kit List'!$E$25,IF($A451='2016 Kit List'!$B$26,'2016 Kit List'!$E$26,IF($A451='2016 Kit List'!$B$31,'2016 Kit List'!$E$31,IF($A451='2016 Kit List'!$B$36,'2016 Kit List'!$E$36,IF($A451='2016 Kit List'!$B$42,'2016 Kit List'!$E$42,IF($A451='2016 Kit List'!$B$47,'2016 Kit List'!$E$47,IF($A451='2016 Kit List'!$B$52,'2016 Kit List'!$E$52,IF($A451='2016 Kit List'!$B$57,'2016 Kit List'!$E$57,IF($A451='2016 Kit List'!$B$64,'2016 Kit List'!$E$64,IF($A451='2016 Kit List'!$B$70,'2016 Kit List'!$E$70,IF($A451='2016 Kit List'!$B$71,'2016 Kit List'!$E$71,IF($A451='2016 Kit List'!$B$72,'2016 Kit List'!$E$72,"")))))))))))))))))</f>
        <v>16.5</v>
      </c>
      <c r="F451" s="54" t="str">
        <f t="shared" si="58"/>
        <v/>
      </c>
      <c r="G451" s="68" t="str">
        <f t="shared" ref="G451:G514" si="62">IF($D451="","No","Yes")</f>
        <v>No</v>
      </c>
      <c r="H451" s="68">
        <f t="shared" ref="H451:H514" si="63">ROW()-1</f>
        <v>450</v>
      </c>
      <c r="I451" s="68" t="str">
        <f t="shared" si="59"/>
        <v/>
      </c>
      <c r="J451" s="68" t="str">
        <f t="shared" si="60"/>
        <v/>
      </c>
      <c r="K451" s="68" t="str">
        <f t="shared" si="61"/>
        <v/>
      </c>
    </row>
    <row r="452" spans="1:11" x14ac:dyDescent="0.3">
      <c r="A452" s="36" t="s">
        <v>24</v>
      </c>
      <c r="B452" s="36" t="s">
        <v>114</v>
      </c>
      <c r="C452" s="36" t="s">
        <v>44</v>
      </c>
      <c r="D452" s="53" t="str">
        <f>IF('2016 Kit List'!Y43="","",'2016 Kit List'!Y43)</f>
        <v/>
      </c>
      <c r="E452" s="54">
        <f>IF($A452='2016 Kit List'!$B$3,'2016 Kit List'!$E$3,IF($A452='2016 Kit List'!$B$4,'2016 Kit List'!$E$4,IF($A452='2016 Kit List'!$B$10,'2016 Kit List'!$E$10,IF($A452='2016 Kit List'!$B$16,'2016 Kit List'!$E$16,IF($A452='2016 Kit List'!$B$21,'2016 Kit List'!$E$21,IF($A452='2016 Kit List'!$B$25,'2016 Kit List'!$E$25,IF($A452='2016 Kit List'!$B$26,'2016 Kit List'!$E$26,IF($A452='2016 Kit List'!$B$31,'2016 Kit List'!$E$31,IF($A452='2016 Kit List'!$B$36,'2016 Kit List'!$E$36,IF($A452='2016 Kit List'!$B$42,'2016 Kit List'!$E$42,IF($A452='2016 Kit List'!$B$47,'2016 Kit List'!$E$47,IF($A452='2016 Kit List'!$B$52,'2016 Kit List'!$E$52,IF($A452='2016 Kit List'!$B$57,'2016 Kit List'!$E$57,IF($A452='2016 Kit List'!$B$64,'2016 Kit List'!$E$64,IF($A452='2016 Kit List'!$B$70,'2016 Kit List'!$E$70,IF($A452='2016 Kit List'!$B$71,'2016 Kit List'!$E$71,IF($A452='2016 Kit List'!$B$72,'2016 Kit List'!$E$72,"")))))))))))))))))</f>
        <v>16.5</v>
      </c>
      <c r="F452" s="54" t="str">
        <f t="shared" si="58"/>
        <v/>
      </c>
      <c r="G452" s="68" t="str">
        <f t="shared" si="62"/>
        <v>No</v>
      </c>
      <c r="H452" s="68">
        <f t="shared" si="63"/>
        <v>451</v>
      </c>
      <c r="I452" s="68" t="str">
        <f t="shared" si="59"/>
        <v/>
      </c>
      <c r="J452" s="68" t="str">
        <f t="shared" si="60"/>
        <v/>
      </c>
      <c r="K452" s="68" t="str">
        <f t="shared" si="61"/>
        <v/>
      </c>
    </row>
    <row r="453" spans="1:11" x14ac:dyDescent="0.3">
      <c r="A453" s="36" t="s">
        <v>24</v>
      </c>
      <c r="B453" s="36" t="s">
        <v>114</v>
      </c>
      <c r="C453" s="36" t="s">
        <v>72</v>
      </c>
      <c r="D453" s="53" t="str">
        <f>IF('2016 Kit List'!AB43="","",'2016 Kit List'!AB43)</f>
        <v/>
      </c>
      <c r="E453" s="54">
        <f>IF($A453='2016 Kit List'!$B$3,'2016 Kit List'!$E$3,IF($A453='2016 Kit List'!$B$4,'2016 Kit List'!$E$4,IF($A453='2016 Kit List'!$B$10,'2016 Kit List'!$E$10,IF($A453='2016 Kit List'!$B$16,'2016 Kit List'!$E$16,IF($A453='2016 Kit List'!$B$21,'2016 Kit List'!$E$21,IF($A453='2016 Kit List'!$B$25,'2016 Kit List'!$E$25,IF($A453='2016 Kit List'!$B$26,'2016 Kit List'!$E$26,IF($A453='2016 Kit List'!$B$31,'2016 Kit List'!$E$31,IF($A453='2016 Kit List'!$B$36,'2016 Kit List'!$E$36,IF($A453='2016 Kit List'!$B$42,'2016 Kit List'!$E$42,IF($A453='2016 Kit List'!$B$47,'2016 Kit List'!$E$47,IF($A453='2016 Kit List'!$B$52,'2016 Kit List'!$E$52,IF($A453='2016 Kit List'!$B$57,'2016 Kit List'!$E$57,IF($A453='2016 Kit List'!$B$64,'2016 Kit List'!$E$64,IF($A453='2016 Kit List'!$B$70,'2016 Kit List'!$E$70,IF($A453='2016 Kit List'!$B$71,'2016 Kit List'!$E$71,IF($A453='2016 Kit List'!$B$72,'2016 Kit List'!$E$72,"")))))))))))))))))</f>
        <v>16.5</v>
      </c>
      <c r="F453" s="54" t="str">
        <f t="shared" si="58"/>
        <v/>
      </c>
      <c r="G453" s="68" t="str">
        <f t="shared" si="62"/>
        <v>No</v>
      </c>
      <c r="H453" s="68">
        <f t="shared" si="63"/>
        <v>452</v>
      </c>
      <c r="I453" s="68" t="str">
        <f t="shared" si="59"/>
        <v/>
      </c>
      <c r="J453" s="68" t="str">
        <f t="shared" si="60"/>
        <v/>
      </c>
      <c r="K453" s="68" t="str">
        <f t="shared" si="61"/>
        <v/>
      </c>
    </row>
    <row r="454" spans="1:11" x14ac:dyDescent="0.3">
      <c r="A454" s="36" t="s">
        <v>24</v>
      </c>
      <c r="B454" s="36" t="s">
        <v>114</v>
      </c>
      <c r="C454" s="36" t="s">
        <v>78</v>
      </c>
      <c r="D454" s="53" t="str">
        <f>IF('2016 Kit List'!AE43="","",'2016 Kit List'!AE43)</f>
        <v/>
      </c>
      <c r="E454" s="54">
        <f>IF($A454='2016 Kit List'!$B$3,'2016 Kit List'!$E$3,IF($A454='2016 Kit List'!$B$4,'2016 Kit List'!$E$4,IF($A454='2016 Kit List'!$B$10,'2016 Kit List'!$E$10,IF($A454='2016 Kit List'!$B$16,'2016 Kit List'!$E$16,IF($A454='2016 Kit List'!$B$21,'2016 Kit List'!$E$21,IF($A454='2016 Kit List'!$B$25,'2016 Kit List'!$E$25,IF($A454='2016 Kit List'!$B$26,'2016 Kit List'!$E$26,IF($A454='2016 Kit List'!$B$31,'2016 Kit List'!$E$31,IF($A454='2016 Kit List'!$B$36,'2016 Kit List'!$E$36,IF($A454='2016 Kit List'!$B$42,'2016 Kit List'!$E$42,IF($A454='2016 Kit List'!$B$47,'2016 Kit List'!$E$47,IF($A454='2016 Kit List'!$B$52,'2016 Kit List'!$E$52,IF($A454='2016 Kit List'!$B$57,'2016 Kit List'!$E$57,IF($A454='2016 Kit List'!$B$64,'2016 Kit List'!$E$64,IF($A454='2016 Kit List'!$B$70,'2016 Kit List'!$E$70,IF($A454='2016 Kit List'!$B$71,'2016 Kit List'!$E$71,IF($A454='2016 Kit List'!$B$72,'2016 Kit List'!$E$72,"")))))))))))))))))</f>
        <v>16.5</v>
      </c>
      <c r="F454" s="54" t="str">
        <f t="shared" si="58"/>
        <v/>
      </c>
      <c r="G454" s="68" t="str">
        <f t="shared" si="62"/>
        <v>No</v>
      </c>
      <c r="H454" s="68">
        <f t="shared" si="63"/>
        <v>453</v>
      </c>
      <c r="I454" s="68" t="str">
        <f t="shared" si="59"/>
        <v/>
      </c>
      <c r="J454" s="68" t="str">
        <f t="shared" si="60"/>
        <v/>
      </c>
      <c r="K454" s="68" t="str">
        <f t="shared" si="61"/>
        <v/>
      </c>
    </row>
    <row r="455" spans="1:11" x14ac:dyDescent="0.3">
      <c r="A455" s="36" t="s">
        <v>24</v>
      </c>
      <c r="B455" s="36" t="s">
        <v>114</v>
      </c>
      <c r="C455" s="36" t="s">
        <v>53</v>
      </c>
      <c r="D455" s="53" t="str">
        <f>IF('2016 Kit List'!AJ43="","",'2016 Kit List'!AJ43)</f>
        <v/>
      </c>
      <c r="E455" s="54">
        <f>IF($A455='2016 Kit List'!$B$3,'2016 Kit List'!$E$3,IF($A455='2016 Kit List'!$B$4,'2016 Kit List'!$E$4,IF($A455='2016 Kit List'!$B$10,'2016 Kit List'!$E$10,IF($A455='2016 Kit List'!$B$16,'2016 Kit List'!$E$16,IF($A455='2016 Kit List'!$B$21,'2016 Kit List'!$E$21,IF($A455='2016 Kit List'!$B$25,'2016 Kit List'!$E$25,IF($A455='2016 Kit List'!$B$26,'2016 Kit List'!$E$26,IF($A455='2016 Kit List'!$B$31,'2016 Kit List'!$E$31,IF($A455='2016 Kit List'!$B$36,'2016 Kit List'!$E$36,IF($A455='2016 Kit List'!$B$42,'2016 Kit List'!$E$42,IF($A455='2016 Kit List'!$B$47,'2016 Kit List'!$E$47,IF($A455='2016 Kit List'!$B$52,'2016 Kit List'!$E$52,IF($A455='2016 Kit List'!$B$57,'2016 Kit List'!$E$57,IF($A455='2016 Kit List'!$B$64,'2016 Kit List'!$E$64,IF($A455='2016 Kit List'!$B$70,'2016 Kit List'!$E$70,IF($A455='2016 Kit List'!$B$71,'2016 Kit List'!$E$71,IF($A455='2016 Kit List'!$B$72,'2016 Kit List'!$E$72,"")))))))))))))))))</f>
        <v>16.5</v>
      </c>
      <c r="F455" s="54" t="str">
        <f t="shared" si="58"/>
        <v/>
      </c>
      <c r="G455" s="68" t="str">
        <f t="shared" si="62"/>
        <v>No</v>
      </c>
      <c r="H455" s="68">
        <f t="shared" si="63"/>
        <v>454</v>
      </c>
      <c r="I455" s="68" t="str">
        <f t="shared" si="59"/>
        <v/>
      </c>
      <c r="J455" s="68" t="str">
        <f t="shared" si="60"/>
        <v/>
      </c>
      <c r="K455" s="68" t="str">
        <f t="shared" si="61"/>
        <v/>
      </c>
    </row>
    <row r="456" spans="1:11" x14ac:dyDescent="0.3">
      <c r="A456" s="36" t="s">
        <v>24</v>
      </c>
      <c r="B456" s="36" t="s">
        <v>114</v>
      </c>
      <c r="C456" s="36" t="s">
        <v>50</v>
      </c>
      <c r="D456" s="53" t="str">
        <f>IF('2016 Kit List'!AQ43="","",'2016 Kit List'!AQ43)</f>
        <v/>
      </c>
      <c r="E456" s="54">
        <f>IF($A456='2016 Kit List'!$B$3,'2016 Kit List'!$E$3,IF($A456='2016 Kit List'!$B$4,'2016 Kit List'!$E$4,IF($A456='2016 Kit List'!$B$10,'2016 Kit List'!$E$10,IF($A456='2016 Kit List'!$B$16,'2016 Kit List'!$E$16,IF($A456='2016 Kit List'!$B$21,'2016 Kit List'!$E$21,IF($A456='2016 Kit List'!$B$25,'2016 Kit List'!$E$25,IF($A456='2016 Kit List'!$B$26,'2016 Kit List'!$E$26,IF($A456='2016 Kit List'!$B$31,'2016 Kit List'!$E$31,IF($A456='2016 Kit List'!$B$36,'2016 Kit List'!$E$36,IF($A456='2016 Kit List'!$B$42,'2016 Kit List'!$E$42,IF($A456='2016 Kit List'!$B$47,'2016 Kit List'!$E$47,IF($A456='2016 Kit List'!$B$52,'2016 Kit List'!$E$52,IF($A456='2016 Kit List'!$B$57,'2016 Kit List'!$E$57,IF($A456='2016 Kit List'!$B$64,'2016 Kit List'!$E$64,IF($A456='2016 Kit List'!$B$70,'2016 Kit List'!$E$70,IF($A456='2016 Kit List'!$B$71,'2016 Kit List'!$E$71,IF($A456='2016 Kit List'!$B$72,'2016 Kit List'!$E$72,"")))))))))))))))))</f>
        <v>16.5</v>
      </c>
      <c r="F456" s="54" t="str">
        <f t="shared" si="58"/>
        <v/>
      </c>
      <c r="G456" s="68" t="str">
        <f t="shared" si="62"/>
        <v>No</v>
      </c>
      <c r="H456" s="68">
        <f t="shared" si="63"/>
        <v>455</v>
      </c>
      <c r="I456" s="68" t="str">
        <f t="shared" si="59"/>
        <v/>
      </c>
      <c r="J456" s="68" t="str">
        <f t="shared" si="60"/>
        <v/>
      </c>
      <c r="K456" s="68" t="str">
        <f t="shared" si="61"/>
        <v/>
      </c>
    </row>
    <row r="457" spans="1:11" x14ac:dyDescent="0.3">
      <c r="A457" s="36" t="s">
        <v>24</v>
      </c>
      <c r="B457" s="36" t="s">
        <v>115</v>
      </c>
      <c r="C457" s="36" t="s">
        <v>42</v>
      </c>
      <c r="D457" s="53" t="str">
        <f>IF('2016 Kit List'!H44="","",'2016 Kit List'!H44)</f>
        <v/>
      </c>
      <c r="E457" s="54">
        <f>IF($A457='2016 Kit List'!$B$3,'2016 Kit List'!$E$3,IF($A457='2016 Kit List'!$B$4,'2016 Kit List'!$E$4,IF($A457='2016 Kit List'!$B$10,'2016 Kit List'!$E$10,IF($A457='2016 Kit List'!$B$16,'2016 Kit List'!$E$16,IF($A457='2016 Kit List'!$B$21,'2016 Kit List'!$E$21,IF($A457='2016 Kit List'!$B$25,'2016 Kit List'!$E$25,IF($A457='2016 Kit List'!$B$26,'2016 Kit List'!$E$26,IF($A457='2016 Kit List'!$B$31,'2016 Kit List'!$E$31,IF($A457='2016 Kit List'!$B$36,'2016 Kit List'!$E$36,IF($A457='2016 Kit List'!$B$42,'2016 Kit List'!$E$42,IF($A457='2016 Kit List'!$B$47,'2016 Kit List'!$E$47,IF($A457='2016 Kit List'!$B$52,'2016 Kit List'!$E$52,IF($A457='2016 Kit List'!$B$57,'2016 Kit List'!$E$57,IF($A457='2016 Kit List'!$B$64,'2016 Kit List'!$E$64,IF($A457='2016 Kit List'!$B$70,'2016 Kit List'!$E$70,IF($A457='2016 Kit List'!$B$71,'2016 Kit List'!$E$71,IF($A457='2016 Kit List'!$B$72,'2016 Kit List'!$E$72,"")))))))))))))))))</f>
        <v>16.5</v>
      </c>
      <c r="F457" s="54" t="str">
        <f t="shared" si="58"/>
        <v/>
      </c>
      <c r="G457" s="68" t="str">
        <f t="shared" si="62"/>
        <v>No</v>
      </c>
      <c r="H457" s="68">
        <f t="shared" si="63"/>
        <v>456</v>
      </c>
      <c r="I457" s="68" t="str">
        <f t="shared" si="59"/>
        <v/>
      </c>
      <c r="J457" s="68" t="str">
        <f t="shared" si="60"/>
        <v/>
      </c>
      <c r="K457" s="68" t="str">
        <f t="shared" si="61"/>
        <v/>
      </c>
    </row>
    <row r="458" spans="1:11" x14ac:dyDescent="0.3">
      <c r="A458" s="36" t="s">
        <v>24</v>
      </c>
      <c r="B458" s="36" t="s">
        <v>115</v>
      </c>
      <c r="C458" s="36" t="s">
        <v>75</v>
      </c>
      <c r="D458" s="53" t="str">
        <f>IF('2016 Kit List'!P44="","",'2016 Kit List'!P44)</f>
        <v/>
      </c>
      <c r="E458" s="54">
        <f>IF($A458='2016 Kit List'!$B$3,'2016 Kit List'!$E$3,IF($A458='2016 Kit List'!$B$4,'2016 Kit List'!$E$4,IF($A458='2016 Kit List'!$B$10,'2016 Kit List'!$E$10,IF($A458='2016 Kit List'!$B$16,'2016 Kit List'!$E$16,IF($A458='2016 Kit List'!$B$21,'2016 Kit List'!$E$21,IF($A458='2016 Kit List'!$B$25,'2016 Kit List'!$E$25,IF($A458='2016 Kit List'!$B$26,'2016 Kit List'!$E$26,IF($A458='2016 Kit List'!$B$31,'2016 Kit List'!$E$31,IF($A458='2016 Kit List'!$B$36,'2016 Kit List'!$E$36,IF($A458='2016 Kit List'!$B$42,'2016 Kit List'!$E$42,IF($A458='2016 Kit List'!$B$47,'2016 Kit List'!$E$47,IF($A458='2016 Kit List'!$B$52,'2016 Kit List'!$E$52,IF($A458='2016 Kit List'!$B$57,'2016 Kit List'!$E$57,IF($A458='2016 Kit List'!$B$64,'2016 Kit List'!$E$64,IF($A458='2016 Kit List'!$B$70,'2016 Kit List'!$E$70,IF($A458='2016 Kit List'!$B$71,'2016 Kit List'!$E$71,IF($A458='2016 Kit List'!$B$72,'2016 Kit List'!$E$72,"")))))))))))))))))</f>
        <v>16.5</v>
      </c>
      <c r="F458" s="54" t="str">
        <f t="shared" si="58"/>
        <v/>
      </c>
      <c r="G458" s="68" t="str">
        <f t="shared" si="62"/>
        <v>No</v>
      </c>
      <c r="H458" s="68">
        <f t="shared" si="63"/>
        <v>457</v>
      </c>
      <c r="I458" s="68" t="str">
        <f t="shared" si="59"/>
        <v/>
      </c>
      <c r="J458" s="68" t="str">
        <f t="shared" si="60"/>
        <v/>
      </c>
      <c r="K458" s="68" t="str">
        <f t="shared" si="61"/>
        <v/>
      </c>
    </row>
    <row r="459" spans="1:11" x14ac:dyDescent="0.3">
      <c r="A459" s="36" t="s">
        <v>24</v>
      </c>
      <c r="B459" s="36" t="s">
        <v>115</v>
      </c>
      <c r="C459" s="36" t="s">
        <v>77</v>
      </c>
      <c r="D459" s="53" t="str">
        <f>IF('2016 Kit List'!Q44="","",'2016 Kit List'!Q44)</f>
        <v/>
      </c>
      <c r="E459" s="54">
        <f>IF($A459='2016 Kit List'!$B$3,'2016 Kit List'!$E$3,IF($A459='2016 Kit List'!$B$4,'2016 Kit List'!$E$4,IF($A459='2016 Kit List'!$B$10,'2016 Kit List'!$E$10,IF($A459='2016 Kit List'!$B$16,'2016 Kit List'!$E$16,IF($A459='2016 Kit List'!$B$21,'2016 Kit List'!$E$21,IF($A459='2016 Kit List'!$B$25,'2016 Kit List'!$E$25,IF($A459='2016 Kit List'!$B$26,'2016 Kit List'!$E$26,IF($A459='2016 Kit List'!$B$31,'2016 Kit List'!$E$31,IF($A459='2016 Kit List'!$B$36,'2016 Kit List'!$E$36,IF($A459='2016 Kit List'!$B$42,'2016 Kit List'!$E$42,IF($A459='2016 Kit List'!$B$47,'2016 Kit List'!$E$47,IF($A459='2016 Kit List'!$B$52,'2016 Kit List'!$E$52,IF($A459='2016 Kit List'!$B$57,'2016 Kit List'!$E$57,IF($A459='2016 Kit List'!$B$64,'2016 Kit List'!$E$64,IF($A459='2016 Kit List'!$B$70,'2016 Kit List'!$E$70,IF($A459='2016 Kit List'!$B$71,'2016 Kit List'!$E$71,IF($A459='2016 Kit List'!$B$72,'2016 Kit List'!$E$72,"")))))))))))))))))</f>
        <v>16.5</v>
      </c>
      <c r="F459" s="54" t="str">
        <f t="shared" si="58"/>
        <v/>
      </c>
      <c r="G459" s="68" t="str">
        <f t="shared" si="62"/>
        <v>No</v>
      </c>
      <c r="H459" s="68">
        <f t="shared" si="63"/>
        <v>458</v>
      </c>
      <c r="I459" s="68" t="str">
        <f t="shared" si="59"/>
        <v/>
      </c>
      <c r="J459" s="68" t="str">
        <f t="shared" si="60"/>
        <v/>
      </c>
      <c r="K459" s="68" t="str">
        <f t="shared" si="61"/>
        <v/>
      </c>
    </row>
    <row r="460" spans="1:11" x14ac:dyDescent="0.3">
      <c r="A460" s="36" t="s">
        <v>24</v>
      </c>
      <c r="B460" s="36" t="s">
        <v>115</v>
      </c>
      <c r="C460" s="36" t="s">
        <v>52</v>
      </c>
      <c r="D460" s="53" t="str">
        <f>IF('2016 Kit List'!R44="","",'2016 Kit List'!R44)</f>
        <v/>
      </c>
      <c r="E460" s="54">
        <f>IF($A460='2016 Kit List'!$B$3,'2016 Kit List'!$E$3,IF($A460='2016 Kit List'!$B$4,'2016 Kit List'!$E$4,IF($A460='2016 Kit List'!$B$10,'2016 Kit List'!$E$10,IF($A460='2016 Kit List'!$B$16,'2016 Kit List'!$E$16,IF($A460='2016 Kit List'!$B$21,'2016 Kit List'!$E$21,IF($A460='2016 Kit List'!$B$25,'2016 Kit List'!$E$25,IF($A460='2016 Kit List'!$B$26,'2016 Kit List'!$E$26,IF($A460='2016 Kit List'!$B$31,'2016 Kit List'!$E$31,IF($A460='2016 Kit List'!$B$36,'2016 Kit List'!$E$36,IF($A460='2016 Kit List'!$B$42,'2016 Kit List'!$E$42,IF($A460='2016 Kit List'!$B$47,'2016 Kit List'!$E$47,IF($A460='2016 Kit List'!$B$52,'2016 Kit List'!$E$52,IF($A460='2016 Kit List'!$B$57,'2016 Kit List'!$E$57,IF($A460='2016 Kit List'!$B$64,'2016 Kit List'!$E$64,IF($A460='2016 Kit List'!$B$70,'2016 Kit List'!$E$70,IF($A460='2016 Kit List'!$B$71,'2016 Kit List'!$E$71,IF($A460='2016 Kit List'!$B$72,'2016 Kit List'!$E$72,"")))))))))))))))))</f>
        <v>16.5</v>
      </c>
      <c r="F460" s="54" t="str">
        <f t="shared" si="58"/>
        <v/>
      </c>
      <c r="G460" s="68" t="str">
        <f t="shared" si="62"/>
        <v>No</v>
      </c>
      <c r="H460" s="68">
        <f t="shared" si="63"/>
        <v>459</v>
      </c>
      <c r="I460" s="68" t="str">
        <f t="shared" si="59"/>
        <v/>
      </c>
      <c r="J460" s="68" t="str">
        <f t="shared" si="60"/>
        <v/>
      </c>
      <c r="K460" s="68" t="str">
        <f t="shared" si="61"/>
        <v/>
      </c>
    </row>
    <row r="461" spans="1:11" x14ac:dyDescent="0.3">
      <c r="A461" s="36" t="s">
        <v>24</v>
      </c>
      <c r="B461" s="36" t="s">
        <v>115</v>
      </c>
      <c r="C461" s="36" t="s">
        <v>118</v>
      </c>
      <c r="D461" s="53" t="str">
        <f>IF('2016 Kit List'!U44="","",'2016 Kit List'!U44)</f>
        <v/>
      </c>
      <c r="E461" s="54">
        <f>IF($A461='2016 Kit List'!$B$3,'2016 Kit List'!$E$3,IF($A461='2016 Kit List'!$B$4,'2016 Kit List'!$E$4,IF($A461='2016 Kit List'!$B$10,'2016 Kit List'!$E$10,IF($A461='2016 Kit List'!$B$16,'2016 Kit List'!$E$16,IF($A461='2016 Kit List'!$B$21,'2016 Kit List'!$E$21,IF($A461='2016 Kit List'!$B$25,'2016 Kit List'!$E$25,IF($A461='2016 Kit List'!$B$26,'2016 Kit List'!$E$26,IF($A461='2016 Kit List'!$B$31,'2016 Kit List'!$E$31,IF($A461='2016 Kit List'!$B$36,'2016 Kit List'!$E$36,IF($A461='2016 Kit List'!$B$42,'2016 Kit List'!$E$42,IF($A461='2016 Kit List'!$B$47,'2016 Kit List'!$E$47,IF($A461='2016 Kit List'!$B$52,'2016 Kit List'!$E$52,IF($A461='2016 Kit List'!$B$57,'2016 Kit List'!$E$57,IF($A461='2016 Kit List'!$B$64,'2016 Kit List'!$E$64,IF($A461='2016 Kit List'!$B$70,'2016 Kit List'!$E$70,IF($A461='2016 Kit List'!$B$71,'2016 Kit List'!$E$71,IF($A461='2016 Kit List'!$B$72,'2016 Kit List'!$E$72,"")))))))))))))))))</f>
        <v>16.5</v>
      </c>
      <c r="F461" s="54" t="str">
        <f t="shared" si="58"/>
        <v/>
      </c>
      <c r="G461" s="68" t="str">
        <f t="shared" si="62"/>
        <v>No</v>
      </c>
      <c r="H461" s="68">
        <f t="shared" si="63"/>
        <v>460</v>
      </c>
      <c r="I461" s="68" t="str">
        <f t="shared" si="59"/>
        <v/>
      </c>
      <c r="J461" s="68" t="str">
        <f t="shared" si="60"/>
        <v/>
      </c>
      <c r="K461" s="68" t="str">
        <f t="shared" si="61"/>
        <v/>
      </c>
    </row>
    <row r="462" spans="1:11" x14ac:dyDescent="0.3">
      <c r="A462" s="36" t="s">
        <v>24</v>
      </c>
      <c r="B462" s="36" t="s">
        <v>115</v>
      </c>
      <c r="C462" s="36" t="s">
        <v>54</v>
      </c>
      <c r="D462" s="53" t="str">
        <f>IF('2016 Kit List'!V44="","",'2016 Kit List'!V44)</f>
        <v/>
      </c>
      <c r="E462" s="54">
        <f>IF($A462='2016 Kit List'!$B$3,'2016 Kit List'!$E$3,IF($A462='2016 Kit List'!$B$4,'2016 Kit List'!$E$4,IF($A462='2016 Kit List'!$B$10,'2016 Kit List'!$E$10,IF($A462='2016 Kit List'!$B$16,'2016 Kit List'!$E$16,IF($A462='2016 Kit List'!$B$21,'2016 Kit List'!$E$21,IF($A462='2016 Kit List'!$B$25,'2016 Kit List'!$E$25,IF($A462='2016 Kit List'!$B$26,'2016 Kit List'!$E$26,IF($A462='2016 Kit List'!$B$31,'2016 Kit List'!$E$31,IF($A462='2016 Kit List'!$B$36,'2016 Kit List'!$E$36,IF($A462='2016 Kit List'!$B$42,'2016 Kit List'!$E$42,IF($A462='2016 Kit List'!$B$47,'2016 Kit List'!$E$47,IF($A462='2016 Kit List'!$B$52,'2016 Kit List'!$E$52,IF($A462='2016 Kit List'!$B$57,'2016 Kit List'!$E$57,IF($A462='2016 Kit List'!$B$64,'2016 Kit List'!$E$64,IF($A462='2016 Kit List'!$B$70,'2016 Kit List'!$E$70,IF($A462='2016 Kit List'!$B$71,'2016 Kit List'!$E$71,IF($A462='2016 Kit List'!$B$72,'2016 Kit List'!$E$72,"")))))))))))))))))</f>
        <v>16.5</v>
      </c>
      <c r="F462" s="54" t="str">
        <f t="shared" si="58"/>
        <v/>
      </c>
      <c r="G462" s="68" t="str">
        <f t="shared" si="62"/>
        <v>No</v>
      </c>
      <c r="H462" s="68">
        <f t="shared" si="63"/>
        <v>461</v>
      </c>
      <c r="I462" s="68" t="str">
        <f t="shared" si="59"/>
        <v/>
      </c>
      <c r="J462" s="68" t="str">
        <f t="shared" si="60"/>
        <v/>
      </c>
      <c r="K462" s="68" t="str">
        <f t="shared" si="61"/>
        <v/>
      </c>
    </row>
    <row r="463" spans="1:11" x14ac:dyDescent="0.3">
      <c r="A463" s="36" t="s">
        <v>24</v>
      </c>
      <c r="B463" s="36" t="s">
        <v>115</v>
      </c>
      <c r="C463" s="36" t="s">
        <v>44</v>
      </c>
      <c r="D463" s="53" t="str">
        <f>IF('2016 Kit List'!Y44="","",'2016 Kit List'!Y44)</f>
        <v/>
      </c>
      <c r="E463" s="54">
        <f>IF($A463='2016 Kit List'!$B$3,'2016 Kit List'!$E$3,IF($A463='2016 Kit List'!$B$4,'2016 Kit List'!$E$4,IF($A463='2016 Kit List'!$B$10,'2016 Kit List'!$E$10,IF($A463='2016 Kit List'!$B$16,'2016 Kit List'!$E$16,IF($A463='2016 Kit List'!$B$21,'2016 Kit List'!$E$21,IF($A463='2016 Kit List'!$B$25,'2016 Kit List'!$E$25,IF($A463='2016 Kit List'!$B$26,'2016 Kit List'!$E$26,IF($A463='2016 Kit List'!$B$31,'2016 Kit List'!$E$31,IF($A463='2016 Kit List'!$B$36,'2016 Kit List'!$E$36,IF($A463='2016 Kit List'!$B$42,'2016 Kit List'!$E$42,IF($A463='2016 Kit List'!$B$47,'2016 Kit List'!$E$47,IF($A463='2016 Kit List'!$B$52,'2016 Kit List'!$E$52,IF($A463='2016 Kit List'!$B$57,'2016 Kit List'!$E$57,IF($A463='2016 Kit List'!$B$64,'2016 Kit List'!$E$64,IF($A463='2016 Kit List'!$B$70,'2016 Kit List'!$E$70,IF($A463='2016 Kit List'!$B$71,'2016 Kit List'!$E$71,IF($A463='2016 Kit List'!$B$72,'2016 Kit List'!$E$72,"")))))))))))))))))</f>
        <v>16.5</v>
      </c>
      <c r="F463" s="54" t="str">
        <f t="shared" si="58"/>
        <v/>
      </c>
      <c r="G463" s="68" t="str">
        <f t="shared" si="62"/>
        <v>No</v>
      </c>
      <c r="H463" s="68">
        <f t="shared" si="63"/>
        <v>462</v>
      </c>
      <c r="I463" s="68" t="str">
        <f t="shared" si="59"/>
        <v/>
      </c>
      <c r="J463" s="68" t="str">
        <f t="shared" si="60"/>
        <v/>
      </c>
      <c r="K463" s="68" t="str">
        <f t="shared" si="61"/>
        <v/>
      </c>
    </row>
    <row r="464" spans="1:11" x14ac:dyDescent="0.3">
      <c r="A464" s="36" t="s">
        <v>24</v>
      </c>
      <c r="B464" s="36" t="s">
        <v>115</v>
      </c>
      <c r="C464" s="36" t="s">
        <v>72</v>
      </c>
      <c r="D464" s="53" t="str">
        <f>IF('2016 Kit List'!AB44="","",'2016 Kit List'!AB44)</f>
        <v/>
      </c>
      <c r="E464" s="54">
        <f>IF($A464='2016 Kit List'!$B$3,'2016 Kit List'!$E$3,IF($A464='2016 Kit List'!$B$4,'2016 Kit List'!$E$4,IF($A464='2016 Kit List'!$B$10,'2016 Kit List'!$E$10,IF($A464='2016 Kit List'!$B$16,'2016 Kit List'!$E$16,IF($A464='2016 Kit List'!$B$21,'2016 Kit List'!$E$21,IF($A464='2016 Kit List'!$B$25,'2016 Kit List'!$E$25,IF($A464='2016 Kit List'!$B$26,'2016 Kit List'!$E$26,IF($A464='2016 Kit List'!$B$31,'2016 Kit List'!$E$31,IF($A464='2016 Kit List'!$B$36,'2016 Kit List'!$E$36,IF($A464='2016 Kit List'!$B$42,'2016 Kit List'!$E$42,IF($A464='2016 Kit List'!$B$47,'2016 Kit List'!$E$47,IF($A464='2016 Kit List'!$B$52,'2016 Kit List'!$E$52,IF($A464='2016 Kit List'!$B$57,'2016 Kit List'!$E$57,IF($A464='2016 Kit List'!$B$64,'2016 Kit List'!$E$64,IF($A464='2016 Kit List'!$B$70,'2016 Kit List'!$E$70,IF($A464='2016 Kit List'!$B$71,'2016 Kit List'!$E$71,IF($A464='2016 Kit List'!$B$72,'2016 Kit List'!$E$72,"")))))))))))))))))</f>
        <v>16.5</v>
      </c>
      <c r="F464" s="54" t="str">
        <f t="shared" si="58"/>
        <v/>
      </c>
      <c r="G464" s="68" t="str">
        <f t="shared" si="62"/>
        <v>No</v>
      </c>
      <c r="H464" s="68">
        <f t="shared" si="63"/>
        <v>463</v>
      </c>
      <c r="I464" s="68" t="str">
        <f t="shared" si="59"/>
        <v/>
      </c>
      <c r="J464" s="68" t="str">
        <f t="shared" si="60"/>
        <v/>
      </c>
      <c r="K464" s="68" t="str">
        <f t="shared" si="61"/>
        <v/>
      </c>
    </row>
    <row r="465" spans="1:11" x14ac:dyDescent="0.3">
      <c r="A465" s="36" t="s">
        <v>24</v>
      </c>
      <c r="B465" s="36" t="s">
        <v>115</v>
      </c>
      <c r="C465" s="36" t="s">
        <v>78</v>
      </c>
      <c r="D465" s="53" t="str">
        <f>IF('2016 Kit List'!AE44="","",'2016 Kit List'!AE44)</f>
        <v/>
      </c>
      <c r="E465" s="54">
        <f>IF($A465='2016 Kit List'!$B$3,'2016 Kit List'!$E$3,IF($A465='2016 Kit List'!$B$4,'2016 Kit List'!$E$4,IF($A465='2016 Kit List'!$B$10,'2016 Kit List'!$E$10,IF($A465='2016 Kit List'!$B$16,'2016 Kit List'!$E$16,IF($A465='2016 Kit List'!$B$21,'2016 Kit List'!$E$21,IF($A465='2016 Kit List'!$B$25,'2016 Kit List'!$E$25,IF($A465='2016 Kit List'!$B$26,'2016 Kit List'!$E$26,IF($A465='2016 Kit List'!$B$31,'2016 Kit List'!$E$31,IF($A465='2016 Kit List'!$B$36,'2016 Kit List'!$E$36,IF($A465='2016 Kit List'!$B$42,'2016 Kit List'!$E$42,IF($A465='2016 Kit List'!$B$47,'2016 Kit List'!$E$47,IF($A465='2016 Kit List'!$B$52,'2016 Kit List'!$E$52,IF($A465='2016 Kit List'!$B$57,'2016 Kit List'!$E$57,IF($A465='2016 Kit List'!$B$64,'2016 Kit List'!$E$64,IF($A465='2016 Kit List'!$B$70,'2016 Kit List'!$E$70,IF($A465='2016 Kit List'!$B$71,'2016 Kit List'!$E$71,IF($A465='2016 Kit List'!$B$72,'2016 Kit List'!$E$72,"")))))))))))))))))</f>
        <v>16.5</v>
      </c>
      <c r="F465" s="54" t="str">
        <f t="shared" si="58"/>
        <v/>
      </c>
      <c r="G465" s="68" t="str">
        <f t="shared" si="62"/>
        <v>No</v>
      </c>
      <c r="H465" s="68">
        <f t="shared" si="63"/>
        <v>464</v>
      </c>
      <c r="I465" s="68" t="str">
        <f t="shared" si="59"/>
        <v/>
      </c>
      <c r="J465" s="68" t="str">
        <f t="shared" si="60"/>
        <v/>
      </c>
      <c r="K465" s="68" t="str">
        <f t="shared" si="61"/>
        <v/>
      </c>
    </row>
    <row r="466" spans="1:11" x14ac:dyDescent="0.3">
      <c r="A466" s="36" t="s">
        <v>24</v>
      </c>
      <c r="B466" s="36" t="s">
        <v>115</v>
      </c>
      <c r="C466" s="36" t="s">
        <v>53</v>
      </c>
      <c r="D466" s="53" t="str">
        <f>IF('2016 Kit List'!AJ44="","",'2016 Kit List'!AJ44)</f>
        <v/>
      </c>
      <c r="E466" s="54">
        <f>IF($A466='2016 Kit List'!$B$3,'2016 Kit List'!$E$3,IF($A466='2016 Kit List'!$B$4,'2016 Kit List'!$E$4,IF($A466='2016 Kit List'!$B$10,'2016 Kit List'!$E$10,IF($A466='2016 Kit List'!$B$16,'2016 Kit List'!$E$16,IF($A466='2016 Kit List'!$B$21,'2016 Kit List'!$E$21,IF($A466='2016 Kit List'!$B$25,'2016 Kit List'!$E$25,IF($A466='2016 Kit List'!$B$26,'2016 Kit List'!$E$26,IF($A466='2016 Kit List'!$B$31,'2016 Kit List'!$E$31,IF($A466='2016 Kit List'!$B$36,'2016 Kit List'!$E$36,IF($A466='2016 Kit List'!$B$42,'2016 Kit List'!$E$42,IF($A466='2016 Kit List'!$B$47,'2016 Kit List'!$E$47,IF($A466='2016 Kit List'!$B$52,'2016 Kit List'!$E$52,IF($A466='2016 Kit List'!$B$57,'2016 Kit List'!$E$57,IF($A466='2016 Kit List'!$B$64,'2016 Kit List'!$E$64,IF($A466='2016 Kit List'!$B$70,'2016 Kit List'!$E$70,IF($A466='2016 Kit List'!$B$71,'2016 Kit List'!$E$71,IF($A466='2016 Kit List'!$B$72,'2016 Kit List'!$E$72,"")))))))))))))))))</f>
        <v>16.5</v>
      </c>
      <c r="F466" s="54" t="str">
        <f t="shared" si="58"/>
        <v/>
      </c>
      <c r="G466" s="68" t="str">
        <f t="shared" si="62"/>
        <v>No</v>
      </c>
      <c r="H466" s="68">
        <f t="shared" si="63"/>
        <v>465</v>
      </c>
      <c r="I466" s="68" t="str">
        <f t="shared" si="59"/>
        <v/>
      </c>
      <c r="J466" s="68" t="str">
        <f t="shared" si="60"/>
        <v/>
      </c>
      <c r="K466" s="68" t="str">
        <f t="shared" si="61"/>
        <v/>
      </c>
    </row>
    <row r="467" spans="1:11" x14ac:dyDescent="0.3">
      <c r="A467" s="36" t="s">
        <v>24</v>
      </c>
      <c r="B467" s="36" t="s">
        <v>115</v>
      </c>
      <c r="C467" s="36" t="s">
        <v>50</v>
      </c>
      <c r="D467" s="53" t="str">
        <f>IF('2016 Kit List'!AQ44="","",'2016 Kit List'!AQ44)</f>
        <v/>
      </c>
      <c r="E467" s="54">
        <f>IF($A467='2016 Kit List'!$B$3,'2016 Kit List'!$E$3,IF($A467='2016 Kit List'!$B$4,'2016 Kit List'!$E$4,IF($A467='2016 Kit List'!$B$10,'2016 Kit List'!$E$10,IF($A467='2016 Kit List'!$B$16,'2016 Kit List'!$E$16,IF($A467='2016 Kit List'!$B$21,'2016 Kit List'!$E$21,IF($A467='2016 Kit List'!$B$25,'2016 Kit List'!$E$25,IF($A467='2016 Kit List'!$B$26,'2016 Kit List'!$E$26,IF($A467='2016 Kit List'!$B$31,'2016 Kit List'!$E$31,IF($A467='2016 Kit List'!$B$36,'2016 Kit List'!$E$36,IF($A467='2016 Kit List'!$B$42,'2016 Kit List'!$E$42,IF($A467='2016 Kit List'!$B$47,'2016 Kit List'!$E$47,IF($A467='2016 Kit List'!$B$52,'2016 Kit List'!$E$52,IF($A467='2016 Kit List'!$B$57,'2016 Kit List'!$E$57,IF($A467='2016 Kit List'!$B$64,'2016 Kit List'!$E$64,IF($A467='2016 Kit List'!$B$70,'2016 Kit List'!$E$70,IF($A467='2016 Kit List'!$B$71,'2016 Kit List'!$E$71,IF($A467='2016 Kit List'!$B$72,'2016 Kit List'!$E$72,"")))))))))))))))))</f>
        <v>16.5</v>
      </c>
      <c r="F467" s="54" t="str">
        <f t="shared" si="58"/>
        <v/>
      </c>
      <c r="G467" s="68" t="str">
        <f t="shared" si="62"/>
        <v>No</v>
      </c>
      <c r="H467" s="68">
        <f t="shared" si="63"/>
        <v>466</v>
      </c>
      <c r="I467" s="68" t="str">
        <f t="shared" si="59"/>
        <v/>
      </c>
      <c r="J467" s="68" t="str">
        <f t="shared" si="60"/>
        <v/>
      </c>
      <c r="K467" s="68" t="str">
        <f t="shared" si="61"/>
        <v/>
      </c>
    </row>
    <row r="468" spans="1:11" x14ac:dyDescent="0.3">
      <c r="A468" s="36" t="s">
        <v>24</v>
      </c>
      <c r="B468" s="36" t="s">
        <v>116</v>
      </c>
      <c r="C468" s="36" t="s">
        <v>42</v>
      </c>
      <c r="D468" s="53" t="str">
        <f>IF('2016 Kit List'!H45="","",'2016 Kit List'!H45)</f>
        <v/>
      </c>
      <c r="E468" s="54">
        <f>IF($A468='2016 Kit List'!$B$3,'2016 Kit List'!$E$3,IF($A468='2016 Kit List'!$B$4,'2016 Kit List'!$E$4,IF($A468='2016 Kit List'!$B$10,'2016 Kit List'!$E$10,IF($A468='2016 Kit List'!$B$16,'2016 Kit List'!$E$16,IF($A468='2016 Kit List'!$B$21,'2016 Kit List'!$E$21,IF($A468='2016 Kit List'!$B$25,'2016 Kit List'!$E$25,IF($A468='2016 Kit List'!$B$26,'2016 Kit List'!$E$26,IF($A468='2016 Kit List'!$B$31,'2016 Kit List'!$E$31,IF($A468='2016 Kit List'!$B$36,'2016 Kit List'!$E$36,IF($A468='2016 Kit List'!$B$42,'2016 Kit List'!$E$42,IF($A468='2016 Kit List'!$B$47,'2016 Kit List'!$E$47,IF($A468='2016 Kit List'!$B$52,'2016 Kit List'!$E$52,IF($A468='2016 Kit List'!$B$57,'2016 Kit List'!$E$57,IF($A468='2016 Kit List'!$B$64,'2016 Kit List'!$E$64,IF($A468='2016 Kit List'!$B$70,'2016 Kit List'!$E$70,IF($A468='2016 Kit List'!$B$71,'2016 Kit List'!$E$71,IF($A468='2016 Kit List'!$B$72,'2016 Kit List'!$E$72,"")))))))))))))))))</f>
        <v>16.5</v>
      </c>
      <c r="F468" s="54" t="str">
        <f t="shared" si="58"/>
        <v/>
      </c>
      <c r="G468" s="68" t="str">
        <f t="shared" si="62"/>
        <v>No</v>
      </c>
      <c r="H468" s="68">
        <f t="shared" si="63"/>
        <v>467</v>
      </c>
      <c r="I468" s="68" t="str">
        <f t="shared" si="59"/>
        <v/>
      </c>
      <c r="J468" s="68" t="str">
        <f t="shared" si="60"/>
        <v/>
      </c>
      <c r="K468" s="68" t="str">
        <f t="shared" si="61"/>
        <v/>
      </c>
    </row>
    <row r="469" spans="1:11" x14ac:dyDescent="0.3">
      <c r="A469" s="36" t="s">
        <v>24</v>
      </c>
      <c r="B469" s="36" t="s">
        <v>116</v>
      </c>
      <c r="C469" s="36" t="s">
        <v>75</v>
      </c>
      <c r="D469" s="53" t="str">
        <f>IF('2016 Kit List'!P45="","",'2016 Kit List'!P45)</f>
        <v/>
      </c>
      <c r="E469" s="54">
        <f>IF($A469='2016 Kit List'!$B$3,'2016 Kit List'!$E$3,IF($A469='2016 Kit List'!$B$4,'2016 Kit List'!$E$4,IF($A469='2016 Kit List'!$B$10,'2016 Kit List'!$E$10,IF($A469='2016 Kit List'!$B$16,'2016 Kit List'!$E$16,IF($A469='2016 Kit List'!$B$21,'2016 Kit List'!$E$21,IF($A469='2016 Kit List'!$B$25,'2016 Kit List'!$E$25,IF($A469='2016 Kit List'!$B$26,'2016 Kit List'!$E$26,IF($A469='2016 Kit List'!$B$31,'2016 Kit List'!$E$31,IF($A469='2016 Kit List'!$B$36,'2016 Kit List'!$E$36,IF($A469='2016 Kit List'!$B$42,'2016 Kit List'!$E$42,IF($A469='2016 Kit List'!$B$47,'2016 Kit List'!$E$47,IF($A469='2016 Kit List'!$B$52,'2016 Kit List'!$E$52,IF($A469='2016 Kit List'!$B$57,'2016 Kit List'!$E$57,IF($A469='2016 Kit List'!$B$64,'2016 Kit List'!$E$64,IF($A469='2016 Kit List'!$B$70,'2016 Kit List'!$E$70,IF($A469='2016 Kit List'!$B$71,'2016 Kit List'!$E$71,IF($A469='2016 Kit List'!$B$72,'2016 Kit List'!$E$72,"")))))))))))))))))</f>
        <v>16.5</v>
      </c>
      <c r="F469" s="54" t="str">
        <f t="shared" si="58"/>
        <v/>
      </c>
      <c r="G469" s="68" t="str">
        <f t="shared" si="62"/>
        <v>No</v>
      </c>
      <c r="H469" s="68">
        <f t="shared" si="63"/>
        <v>468</v>
      </c>
      <c r="I469" s="68" t="str">
        <f t="shared" si="59"/>
        <v/>
      </c>
      <c r="J469" s="68" t="str">
        <f t="shared" si="60"/>
        <v/>
      </c>
      <c r="K469" s="68" t="str">
        <f t="shared" si="61"/>
        <v/>
      </c>
    </row>
    <row r="470" spans="1:11" x14ac:dyDescent="0.3">
      <c r="A470" s="36" t="s">
        <v>24</v>
      </c>
      <c r="B470" s="36" t="s">
        <v>116</v>
      </c>
      <c r="C470" s="36" t="s">
        <v>77</v>
      </c>
      <c r="D470" s="53" t="str">
        <f>IF('2016 Kit List'!Q45="","",'2016 Kit List'!Q45)</f>
        <v/>
      </c>
      <c r="E470" s="54">
        <f>IF($A470='2016 Kit List'!$B$3,'2016 Kit List'!$E$3,IF($A470='2016 Kit List'!$B$4,'2016 Kit List'!$E$4,IF($A470='2016 Kit List'!$B$10,'2016 Kit List'!$E$10,IF($A470='2016 Kit List'!$B$16,'2016 Kit List'!$E$16,IF($A470='2016 Kit List'!$B$21,'2016 Kit List'!$E$21,IF($A470='2016 Kit List'!$B$25,'2016 Kit List'!$E$25,IF($A470='2016 Kit List'!$B$26,'2016 Kit List'!$E$26,IF($A470='2016 Kit List'!$B$31,'2016 Kit List'!$E$31,IF($A470='2016 Kit List'!$B$36,'2016 Kit List'!$E$36,IF($A470='2016 Kit List'!$B$42,'2016 Kit List'!$E$42,IF($A470='2016 Kit List'!$B$47,'2016 Kit List'!$E$47,IF($A470='2016 Kit List'!$B$52,'2016 Kit List'!$E$52,IF($A470='2016 Kit List'!$B$57,'2016 Kit List'!$E$57,IF($A470='2016 Kit List'!$B$64,'2016 Kit List'!$E$64,IF($A470='2016 Kit List'!$B$70,'2016 Kit List'!$E$70,IF($A470='2016 Kit List'!$B$71,'2016 Kit List'!$E$71,IF($A470='2016 Kit List'!$B$72,'2016 Kit List'!$E$72,"")))))))))))))))))</f>
        <v>16.5</v>
      </c>
      <c r="F470" s="54" t="str">
        <f t="shared" si="58"/>
        <v/>
      </c>
      <c r="G470" s="68" t="str">
        <f t="shared" si="62"/>
        <v>No</v>
      </c>
      <c r="H470" s="68">
        <f t="shared" si="63"/>
        <v>469</v>
      </c>
      <c r="I470" s="68" t="str">
        <f t="shared" si="59"/>
        <v/>
      </c>
      <c r="J470" s="68" t="str">
        <f t="shared" si="60"/>
        <v/>
      </c>
      <c r="K470" s="68" t="str">
        <f t="shared" si="61"/>
        <v/>
      </c>
    </row>
    <row r="471" spans="1:11" x14ac:dyDescent="0.3">
      <c r="A471" s="36" t="s">
        <v>24</v>
      </c>
      <c r="B471" s="36" t="s">
        <v>116</v>
      </c>
      <c r="C471" s="36" t="s">
        <v>52</v>
      </c>
      <c r="D471" s="53" t="str">
        <f>IF('2016 Kit List'!R45="","",'2016 Kit List'!R45)</f>
        <v/>
      </c>
      <c r="E471" s="54">
        <f>IF($A471='2016 Kit List'!$B$3,'2016 Kit List'!$E$3,IF($A471='2016 Kit List'!$B$4,'2016 Kit List'!$E$4,IF($A471='2016 Kit List'!$B$10,'2016 Kit List'!$E$10,IF($A471='2016 Kit List'!$B$16,'2016 Kit List'!$E$16,IF($A471='2016 Kit List'!$B$21,'2016 Kit List'!$E$21,IF($A471='2016 Kit List'!$B$25,'2016 Kit List'!$E$25,IF($A471='2016 Kit List'!$B$26,'2016 Kit List'!$E$26,IF($A471='2016 Kit List'!$B$31,'2016 Kit List'!$E$31,IF($A471='2016 Kit List'!$B$36,'2016 Kit List'!$E$36,IF($A471='2016 Kit List'!$B$42,'2016 Kit List'!$E$42,IF($A471='2016 Kit List'!$B$47,'2016 Kit List'!$E$47,IF($A471='2016 Kit List'!$B$52,'2016 Kit List'!$E$52,IF($A471='2016 Kit List'!$B$57,'2016 Kit List'!$E$57,IF($A471='2016 Kit List'!$B$64,'2016 Kit List'!$E$64,IF($A471='2016 Kit List'!$B$70,'2016 Kit List'!$E$70,IF($A471='2016 Kit List'!$B$71,'2016 Kit List'!$E$71,IF($A471='2016 Kit List'!$B$72,'2016 Kit List'!$E$72,"")))))))))))))))))</f>
        <v>16.5</v>
      </c>
      <c r="F471" s="54" t="str">
        <f t="shared" si="58"/>
        <v/>
      </c>
      <c r="G471" s="68" t="str">
        <f t="shared" si="62"/>
        <v>No</v>
      </c>
      <c r="H471" s="68">
        <f t="shared" si="63"/>
        <v>470</v>
      </c>
      <c r="I471" s="68" t="str">
        <f t="shared" si="59"/>
        <v/>
      </c>
      <c r="J471" s="68" t="str">
        <f t="shared" si="60"/>
        <v/>
      </c>
      <c r="K471" s="68" t="str">
        <f t="shared" si="61"/>
        <v/>
      </c>
    </row>
    <row r="472" spans="1:11" x14ac:dyDescent="0.3">
      <c r="A472" s="36" t="s">
        <v>24</v>
      </c>
      <c r="B472" s="36" t="s">
        <v>116</v>
      </c>
      <c r="C472" s="36" t="s">
        <v>118</v>
      </c>
      <c r="D472" s="53" t="str">
        <f>IF('2016 Kit List'!U45="","",'2016 Kit List'!U45)</f>
        <v/>
      </c>
      <c r="E472" s="54">
        <f>IF($A472='2016 Kit List'!$B$3,'2016 Kit List'!$E$3,IF($A472='2016 Kit List'!$B$4,'2016 Kit List'!$E$4,IF($A472='2016 Kit List'!$B$10,'2016 Kit List'!$E$10,IF($A472='2016 Kit List'!$B$16,'2016 Kit List'!$E$16,IF($A472='2016 Kit List'!$B$21,'2016 Kit List'!$E$21,IF($A472='2016 Kit List'!$B$25,'2016 Kit List'!$E$25,IF($A472='2016 Kit List'!$B$26,'2016 Kit List'!$E$26,IF($A472='2016 Kit List'!$B$31,'2016 Kit List'!$E$31,IF($A472='2016 Kit List'!$B$36,'2016 Kit List'!$E$36,IF($A472='2016 Kit List'!$B$42,'2016 Kit List'!$E$42,IF($A472='2016 Kit List'!$B$47,'2016 Kit List'!$E$47,IF($A472='2016 Kit List'!$B$52,'2016 Kit List'!$E$52,IF($A472='2016 Kit List'!$B$57,'2016 Kit List'!$E$57,IF($A472='2016 Kit List'!$B$64,'2016 Kit List'!$E$64,IF($A472='2016 Kit List'!$B$70,'2016 Kit List'!$E$70,IF($A472='2016 Kit List'!$B$71,'2016 Kit List'!$E$71,IF($A472='2016 Kit List'!$B$72,'2016 Kit List'!$E$72,"")))))))))))))))))</f>
        <v>16.5</v>
      </c>
      <c r="F472" s="54" t="str">
        <f t="shared" si="58"/>
        <v/>
      </c>
      <c r="G472" s="68" t="str">
        <f t="shared" si="62"/>
        <v>No</v>
      </c>
      <c r="H472" s="68">
        <f t="shared" si="63"/>
        <v>471</v>
      </c>
      <c r="I472" s="68" t="str">
        <f t="shared" si="59"/>
        <v/>
      </c>
      <c r="J472" s="68" t="str">
        <f t="shared" si="60"/>
        <v/>
      </c>
      <c r="K472" s="68" t="str">
        <f t="shared" si="61"/>
        <v/>
      </c>
    </row>
    <row r="473" spans="1:11" x14ac:dyDescent="0.3">
      <c r="A473" s="36" t="s">
        <v>24</v>
      </c>
      <c r="B473" s="36" t="s">
        <v>116</v>
      </c>
      <c r="C473" s="36" t="s">
        <v>54</v>
      </c>
      <c r="D473" s="53" t="str">
        <f>IF('2016 Kit List'!V45="","",'2016 Kit List'!V45)</f>
        <v/>
      </c>
      <c r="E473" s="54">
        <f>IF($A473='2016 Kit List'!$B$3,'2016 Kit List'!$E$3,IF($A473='2016 Kit List'!$B$4,'2016 Kit List'!$E$4,IF($A473='2016 Kit List'!$B$10,'2016 Kit List'!$E$10,IF($A473='2016 Kit List'!$B$16,'2016 Kit List'!$E$16,IF($A473='2016 Kit List'!$B$21,'2016 Kit List'!$E$21,IF($A473='2016 Kit List'!$B$25,'2016 Kit List'!$E$25,IF($A473='2016 Kit List'!$B$26,'2016 Kit List'!$E$26,IF($A473='2016 Kit List'!$B$31,'2016 Kit List'!$E$31,IF($A473='2016 Kit List'!$B$36,'2016 Kit List'!$E$36,IF($A473='2016 Kit List'!$B$42,'2016 Kit List'!$E$42,IF($A473='2016 Kit List'!$B$47,'2016 Kit List'!$E$47,IF($A473='2016 Kit List'!$B$52,'2016 Kit List'!$E$52,IF($A473='2016 Kit List'!$B$57,'2016 Kit List'!$E$57,IF($A473='2016 Kit List'!$B$64,'2016 Kit List'!$E$64,IF($A473='2016 Kit List'!$B$70,'2016 Kit List'!$E$70,IF($A473='2016 Kit List'!$B$71,'2016 Kit List'!$E$71,IF($A473='2016 Kit List'!$B$72,'2016 Kit List'!$E$72,"")))))))))))))))))</f>
        <v>16.5</v>
      </c>
      <c r="F473" s="54" t="str">
        <f t="shared" si="58"/>
        <v/>
      </c>
      <c r="G473" s="68" t="str">
        <f t="shared" si="62"/>
        <v>No</v>
      </c>
      <c r="H473" s="68">
        <f t="shared" si="63"/>
        <v>472</v>
      </c>
      <c r="I473" s="68" t="str">
        <f t="shared" si="59"/>
        <v/>
      </c>
      <c r="J473" s="68" t="str">
        <f t="shared" si="60"/>
        <v/>
      </c>
      <c r="K473" s="68" t="str">
        <f t="shared" si="61"/>
        <v/>
      </c>
    </row>
    <row r="474" spans="1:11" x14ac:dyDescent="0.3">
      <c r="A474" s="36" t="s">
        <v>24</v>
      </c>
      <c r="B474" s="36" t="s">
        <v>116</v>
      </c>
      <c r="C474" s="36" t="s">
        <v>44</v>
      </c>
      <c r="D474" s="53" t="str">
        <f>IF('2016 Kit List'!Y45="","",'2016 Kit List'!Y45)</f>
        <v/>
      </c>
      <c r="E474" s="54">
        <f>IF($A474='2016 Kit List'!$B$3,'2016 Kit List'!$E$3,IF($A474='2016 Kit List'!$B$4,'2016 Kit List'!$E$4,IF($A474='2016 Kit List'!$B$10,'2016 Kit List'!$E$10,IF($A474='2016 Kit List'!$B$16,'2016 Kit List'!$E$16,IF($A474='2016 Kit List'!$B$21,'2016 Kit List'!$E$21,IF($A474='2016 Kit List'!$B$25,'2016 Kit List'!$E$25,IF($A474='2016 Kit List'!$B$26,'2016 Kit List'!$E$26,IF($A474='2016 Kit List'!$B$31,'2016 Kit List'!$E$31,IF($A474='2016 Kit List'!$B$36,'2016 Kit List'!$E$36,IF($A474='2016 Kit List'!$B$42,'2016 Kit List'!$E$42,IF($A474='2016 Kit List'!$B$47,'2016 Kit List'!$E$47,IF($A474='2016 Kit List'!$B$52,'2016 Kit List'!$E$52,IF($A474='2016 Kit List'!$B$57,'2016 Kit List'!$E$57,IF($A474='2016 Kit List'!$B$64,'2016 Kit List'!$E$64,IF($A474='2016 Kit List'!$B$70,'2016 Kit List'!$E$70,IF($A474='2016 Kit List'!$B$71,'2016 Kit List'!$E$71,IF($A474='2016 Kit List'!$B$72,'2016 Kit List'!$E$72,"")))))))))))))))))</f>
        <v>16.5</v>
      </c>
      <c r="F474" s="54" t="str">
        <f t="shared" si="58"/>
        <v/>
      </c>
      <c r="G474" s="68" t="str">
        <f t="shared" si="62"/>
        <v>No</v>
      </c>
      <c r="H474" s="68">
        <f t="shared" si="63"/>
        <v>473</v>
      </c>
      <c r="I474" s="68" t="str">
        <f t="shared" si="59"/>
        <v/>
      </c>
      <c r="J474" s="68" t="str">
        <f t="shared" si="60"/>
        <v/>
      </c>
      <c r="K474" s="68" t="str">
        <f t="shared" si="61"/>
        <v/>
      </c>
    </row>
    <row r="475" spans="1:11" x14ac:dyDescent="0.3">
      <c r="A475" s="36" t="s">
        <v>24</v>
      </c>
      <c r="B475" s="36" t="s">
        <v>116</v>
      </c>
      <c r="C475" s="36" t="s">
        <v>72</v>
      </c>
      <c r="D475" s="53" t="str">
        <f>IF('2016 Kit List'!AB45="","",'2016 Kit List'!AB45)</f>
        <v/>
      </c>
      <c r="E475" s="54">
        <f>IF($A475='2016 Kit List'!$B$3,'2016 Kit List'!$E$3,IF($A475='2016 Kit List'!$B$4,'2016 Kit List'!$E$4,IF($A475='2016 Kit List'!$B$10,'2016 Kit List'!$E$10,IF($A475='2016 Kit List'!$B$16,'2016 Kit List'!$E$16,IF($A475='2016 Kit List'!$B$21,'2016 Kit List'!$E$21,IF($A475='2016 Kit List'!$B$25,'2016 Kit List'!$E$25,IF($A475='2016 Kit List'!$B$26,'2016 Kit List'!$E$26,IF($A475='2016 Kit List'!$B$31,'2016 Kit List'!$E$31,IF($A475='2016 Kit List'!$B$36,'2016 Kit List'!$E$36,IF($A475='2016 Kit List'!$B$42,'2016 Kit List'!$E$42,IF($A475='2016 Kit List'!$B$47,'2016 Kit List'!$E$47,IF($A475='2016 Kit List'!$B$52,'2016 Kit List'!$E$52,IF($A475='2016 Kit List'!$B$57,'2016 Kit List'!$E$57,IF($A475='2016 Kit List'!$B$64,'2016 Kit List'!$E$64,IF($A475='2016 Kit List'!$B$70,'2016 Kit List'!$E$70,IF($A475='2016 Kit List'!$B$71,'2016 Kit List'!$E$71,IF($A475='2016 Kit List'!$B$72,'2016 Kit List'!$E$72,"")))))))))))))))))</f>
        <v>16.5</v>
      </c>
      <c r="F475" s="54" t="str">
        <f t="shared" si="58"/>
        <v/>
      </c>
      <c r="G475" s="68" t="str">
        <f t="shared" si="62"/>
        <v>No</v>
      </c>
      <c r="H475" s="68">
        <f t="shared" si="63"/>
        <v>474</v>
      </c>
      <c r="I475" s="68" t="str">
        <f t="shared" si="59"/>
        <v/>
      </c>
      <c r="J475" s="68" t="str">
        <f t="shared" si="60"/>
        <v/>
      </c>
      <c r="K475" s="68" t="str">
        <f t="shared" si="61"/>
        <v/>
      </c>
    </row>
    <row r="476" spans="1:11" x14ac:dyDescent="0.3">
      <c r="A476" s="36" t="s">
        <v>24</v>
      </c>
      <c r="B476" s="36" t="s">
        <v>116</v>
      </c>
      <c r="C476" s="36" t="s">
        <v>78</v>
      </c>
      <c r="D476" s="53" t="str">
        <f>IF('2016 Kit List'!AE45="","",'2016 Kit List'!AE45)</f>
        <v/>
      </c>
      <c r="E476" s="54">
        <f>IF($A476='2016 Kit List'!$B$3,'2016 Kit List'!$E$3,IF($A476='2016 Kit List'!$B$4,'2016 Kit List'!$E$4,IF($A476='2016 Kit List'!$B$10,'2016 Kit List'!$E$10,IF($A476='2016 Kit List'!$B$16,'2016 Kit List'!$E$16,IF($A476='2016 Kit List'!$B$21,'2016 Kit List'!$E$21,IF($A476='2016 Kit List'!$B$25,'2016 Kit List'!$E$25,IF($A476='2016 Kit List'!$B$26,'2016 Kit List'!$E$26,IF($A476='2016 Kit List'!$B$31,'2016 Kit List'!$E$31,IF($A476='2016 Kit List'!$B$36,'2016 Kit List'!$E$36,IF($A476='2016 Kit List'!$B$42,'2016 Kit List'!$E$42,IF($A476='2016 Kit List'!$B$47,'2016 Kit List'!$E$47,IF($A476='2016 Kit List'!$B$52,'2016 Kit List'!$E$52,IF($A476='2016 Kit List'!$B$57,'2016 Kit List'!$E$57,IF($A476='2016 Kit List'!$B$64,'2016 Kit List'!$E$64,IF($A476='2016 Kit List'!$B$70,'2016 Kit List'!$E$70,IF($A476='2016 Kit List'!$B$71,'2016 Kit List'!$E$71,IF($A476='2016 Kit List'!$B$72,'2016 Kit List'!$E$72,"")))))))))))))))))</f>
        <v>16.5</v>
      </c>
      <c r="F476" s="54" t="str">
        <f t="shared" si="58"/>
        <v/>
      </c>
      <c r="G476" s="68" t="str">
        <f t="shared" si="62"/>
        <v>No</v>
      </c>
      <c r="H476" s="68">
        <f t="shared" si="63"/>
        <v>475</v>
      </c>
      <c r="I476" s="68" t="str">
        <f t="shared" si="59"/>
        <v/>
      </c>
      <c r="J476" s="68" t="str">
        <f t="shared" si="60"/>
        <v/>
      </c>
      <c r="K476" s="68" t="str">
        <f t="shared" si="61"/>
        <v/>
      </c>
    </row>
    <row r="477" spans="1:11" x14ac:dyDescent="0.3">
      <c r="A477" s="36" t="s">
        <v>24</v>
      </c>
      <c r="B477" s="36" t="s">
        <v>116</v>
      </c>
      <c r="C477" s="36" t="s">
        <v>53</v>
      </c>
      <c r="D477" s="53" t="str">
        <f>IF('2016 Kit List'!AJ45="","",'2016 Kit List'!AJ45)</f>
        <v/>
      </c>
      <c r="E477" s="54">
        <f>IF($A477='2016 Kit List'!$B$3,'2016 Kit List'!$E$3,IF($A477='2016 Kit List'!$B$4,'2016 Kit List'!$E$4,IF($A477='2016 Kit List'!$B$10,'2016 Kit List'!$E$10,IF($A477='2016 Kit List'!$B$16,'2016 Kit List'!$E$16,IF($A477='2016 Kit List'!$B$21,'2016 Kit List'!$E$21,IF($A477='2016 Kit List'!$B$25,'2016 Kit List'!$E$25,IF($A477='2016 Kit List'!$B$26,'2016 Kit List'!$E$26,IF($A477='2016 Kit List'!$B$31,'2016 Kit List'!$E$31,IF($A477='2016 Kit List'!$B$36,'2016 Kit List'!$E$36,IF($A477='2016 Kit List'!$B$42,'2016 Kit List'!$E$42,IF($A477='2016 Kit List'!$B$47,'2016 Kit List'!$E$47,IF($A477='2016 Kit List'!$B$52,'2016 Kit List'!$E$52,IF($A477='2016 Kit List'!$B$57,'2016 Kit List'!$E$57,IF($A477='2016 Kit List'!$B$64,'2016 Kit List'!$E$64,IF($A477='2016 Kit List'!$B$70,'2016 Kit List'!$E$70,IF($A477='2016 Kit List'!$B$71,'2016 Kit List'!$E$71,IF($A477='2016 Kit List'!$B$72,'2016 Kit List'!$E$72,"")))))))))))))))))</f>
        <v>16.5</v>
      </c>
      <c r="F477" s="54" t="str">
        <f t="shared" si="58"/>
        <v/>
      </c>
      <c r="G477" s="68" t="str">
        <f t="shared" si="62"/>
        <v>No</v>
      </c>
      <c r="H477" s="68">
        <f t="shared" si="63"/>
        <v>476</v>
      </c>
      <c r="I477" s="68" t="str">
        <f t="shared" si="59"/>
        <v/>
      </c>
      <c r="J477" s="68" t="str">
        <f t="shared" si="60"/>
        <v/>
      </c>
      <c r="K477" s="68" t="str">
        <f t="shared" si="61"/>
        <v/>
      </c>
    </row>
    <row r="478" spans="1:11" x14ac:dyDescent="0.3">
      <c r="A478" s="36" t="s">
        <v>24</v>
      </c>
      <c r="B478" s="36" t="s">
        <v>116</v>
      </c>
      <c r="C478" s="36" t="s">
        <v>50</v>
      </c>
      <c r="D478" s="53" t="str">
        <f>IF('2016 Kit List'!AQ45="","",'2016 Kit List'!AQ45)</f>
        <v/>
      </c>
      <c r="E478" s="54">
        <f>IF($A478='2016 Kit List'!$B$3,'2016 Kit List'!$E$3,IF($A478='2016 Kit List'!$B$4,'2016 Kit List'!$E$4,IF($A478='2016 Kit List'!$B$10,'2016 Kit List'!$E$10,IF($A478='2016 Kit List'!$B$16,'2016 Kit List'!$E$16,IF($A478='2016 Kit List'!$B$21,'2016 Kit List'!$E$21,IF($A478='2016 Kit List'!$B$25,'2016 Kit List'!$E$25,IF($A478='2016 Kit List'!$B$26,'2016 Kit List'!$E$26,IF($A478='2016 Kit List'!$B$31,'2016 Kit List'!$E$31,IF($A478='2016 Kit List'!$B$36,'2016 Kit List'!$E$36,IF($A478='2016 Kit List'!$B$42,'2016 Kit List'!$E$42,IF($A478='2016 Kit List'!$B$47,'2016 Kit List'!$E$47,IF($A478='2016 Kit List'!$B$52,'2016 Kit List'!$E$52,IF($A478='2016 Kit List'!$B$57,'2016 Kit List'!$E$57,IF($A478='2016 Kit List'!$B$64,'2016 Kit List'!$E$64,IF($A478='2016 Kit List'!$B$70,'2016 Kit List'!$E$70,IF($A478='2016 Kit List'!$B$71,'2016 Kit List'!$E$71,IF($A478='2016 Kit List'!$B$72,'2016 Kit List'!$E$72,"")))))))))))))))))</f>
        <v>16.5</v>
      </c>
      <c r="F478" s="54" t="str">
        <f t="shared" ref="F478:F541" si="64">IF(D478="","",D478*E478)</f>
        <v/>
      </c>
      <c r="G478" s="68" t="str">
        <f t="shared" si="62"/>
        <v>No</v>
      </c>
      <c r="H478" s="68">
        <f t="shared" si="63"/>
        <v>477</v>
      </c>
      <c r="I478" s="68" t="str">
        <f t="shared" ref="I478:I541" si="65">IF(G478="No","",H478)</f>
        <v/>
      </c>
      <c r="J478" s="68" t="str">
        <f t="shared" ref="J478:J541" si="66">IFERROR(SMALL($I:$I,H478),"")</f>
        <v/>
      </c>
      <c r="K478" s="68" t="str">
        <f t="shared" ref="K478:K541" si="67">IF(J478&lt;&gt;"",H478,"")</f>
        <v/>
      </c>
    </row>
    <row r="479" spans="1:11" x14ac:dyDescent="0.3">
      <c r="A479" s="36" t="s">
        <v>24</v>
      </c>
      <c r="B479" s="36" t="s">
        <v>10</v>
      </c>
      <c r="C479" s="36" t="s">
        <v>42</v>
      </c>
      <c r="D479" s="53" t="str">
        <f>IF('2016 Kit List'!H46="","",'2016 Kit List'!H46)</f>
        <v/>
      </c>
      <c r="E479" s="54">
        <f>IF($A479='2016 Kit List'!$B$3,'2016 Kit List'!$E$3,IF($A479='2016 Kit List'!$B$4,'2016 Kit List'!$E$4,IF($A479='2016 Kit List'!$B$10,'2016 Kit List'!$E$10,IF($A479='2016 Kit List'!$B$16,'2016 Kit List'!$E$16,IF($A479='2016 Kit List'!$B$21,'2016 Kit List'!$E$21,IF($A479='2016 Kit List'!$B$25,'2016 Kit List'!$E$25,IF($A479='2016 Kit List'!$B$26,'2016 Kit List'!$E$26,IF($A479='2016 Kit List'!$B$31,'2016 Kit List'!$E$31,IF($A479='2016 Kit List'!$B$36,'2016 Kit List'!$E$36,IF($A479='2016 Kit List'!$B$42,'2016 Kit List'!$E$42,IF($A479='2016 Kit List'!$B$47,'2016 Kit List'!$E$47,IF($A479='2016 Kit List'!$B$52,'2016 Kit List'!$E$52,IF($A479='2016 Kit List'!$B$57,'2016 Kit List'!$E$57,IF($A479='2016 Kit List'!$B$64,'2016 Kit List'!$E$64,IF($A479='2016 Kit List'!$B$70,'2016 Kit List'!$E$70,IF($A479='2016 Kit List'!$B$71,'2016 Kit List'!$E$71,IF($A479='2016 Kit List'!$B$72,'2016 Kit List'!$E$72,"")))))))))))))))))</f>
        <v>16.5</v>
      </c>
      <c r="F479" s="54" t="str">
        <f t="shared" si="64"/>
        <v/>
      </c>
      <c r="G479" s="68" t="str">
        <f t="shared" si="62"/>
        <v>No</v>
      </c>
      <c r="H479" s="68">
        <f t="shared" si="63"/>
        <v>478</v>
      </c>
      <c r="I479" s="68" t="str">
        <f t="shared" si="65"/>
        <v/>
      </c>
      <c r="J479" s="68" t="str">
        <f t="shared" si="66"/>
        <v/>
      </c>
      <c r="K479" s="68" t="str">
        <f t="shared" si="67"/>
        <v/>
      </c>
    </row>
    <row r="480" spans="1:11" x14ac:dyDescent="0.3">
      <c r="A480" s="36" t="s">
        <v>24</v>
      </c>
      <c r="B480" s="36" t="s">
        <v>10</v>
      </c>
      <c r="C480" s="36" t="s">
        <v>75</v>
      </c>
      <c r="D480" s="53" t="str">
        <f>IF('2016 Kit List'!P46="","",'2016 Kit List'!P46)</f>
        <v/>
      </c>
      <c r="E480" s="54">
        <f>IF($A480='2016 Kit List'!$B$3,'2016 Kit List'!$E$3,IF($A480='2016 Kit List'!$B$4,'2016 Kit List'!$E$4,IF($A480='2016 Kit List'!$B$10,'2016 Kit List'!$E$10,IF($A480='2016 Kit List'!$B$16,'2016 Kit List'!$E$16,IF($A480='2016 Kit List'!$B$21,'2016 Kit List'!$E$21,IF($A480='2016 Kit List'!$B$25,'2016 Kit List'!$E$25,IF($A480='2016 Kit List'!$B$26,'2016 Kit List'!$E$26,IF($A480='2016 Kit List'!$B$31,'2016 Kit List'!$E$31,IF($A480='2016 Kit List'!$B$36,'2016 Kit List'!$E$36,IF($A480='2016 Kit List'!$B$42,'2016 Kit List'!$E$42,IF($A480='2016 Kit List'!$B$47,'2016 Kit List'!$E$47,IF($A480='2016 Kit List'!$B$52,'2016 Kit List'!$E$52,IF($A480='2016 Kit List'!$B$57,'2016 Kit List'!$E$57,IF($A480='2016 Kit List'!$B$64,'2016 Kit List'!$E$64,IF($A480='2016 Kit List'!$B$70,'2016 Kit List'!$E$70,IF($A480='2016 Kit List'!$B$71,'2016 Kit List'!$E$71,IF($A480='2016 Kit List'!$B$72,'2016 Kit List'!$E$72,"")))))))))))))))))</f>
        <v>16.5</v>
      </c>
      <c r="F480" s="54" t="str">
        <f t="shared" si="64"/>
        <v/>
      </c>
      <c r="G480" s="68" t="str">
        <f t="shared" si="62"/>
        <v>No</v>
      </c>
      <c r="H480" s="68">
        <f t="shared" si="63"/>
        <v>479</v>
      </c>
      <c r="I480" s="68" t="str">
        <f t="shared" si="65"/>
        <v/>
      </c>
      <c r="J480" s="68" t="str">
        <f t="shared" si="66"/>
        <v/>
      </c>
      <c r="K480" s="68" t="str">
        <f t="shared" si="67"/>
        <v/>
      </c>
    </row>
    <row r="481" spans="1:11" x14ac:dyDescent="0.3">
      <c r="A481" s="36" t="s">
        <v>24</v>
      </c>
      <c r="B481" s="36" t="s">
        <v>10</v>
      </c>
      <c r="C481" s="36" t="s">
        <v>77</v>
      </c>
      <c r="D481" s="53" t="str">
        <f>IF('2016 Kit List'!Q46="","",'2016 Kit List'!Q46)</f>
        <v/>
      </c>
      <c r="E481" s="54">
        <f>IF($A481='2016 Kit List'!$B$3,'2016 Kit List'!$E$3,IF($A481='2016 Kit List'!$B$4,'2016 Kit List'!$E$4,IF($A481='2016 Kit List'!$B$10,'2016 Kit List'!$E$10,IF($A481='2016 Kit List'!$B$16,'2016 Kit List'!$E$16,IF($A481='2016 Kit List'!$B$21,'2016 Kit List'!$E$21,IF($A481='2016 Kit List'!$B$25,'2016 Kit List'!$E$25,IF($A481='2016 Kit List'!$B$26,'2016 Kit List'!$E$26,IF($A481='2016 Kit List'!$B$31,'2016 Kit List'!$E$31,IF($A481='2016 Kit List'!$B$36,'2016 Kit List'!$E$36,IF($A481='2016 Kit List'!$B$42,'2016 Kit List'!$E$42,IF($A481='2016 Kit List'!$B$47,'2016 Kit List'!$E$47,IF($A481='2016 Kit List'!$B$52,'2016 Kit List'!$E$52,IF($A481='2016 Kit List'!$B$57,'2016 Kit List'!$E$57,IF($A481='2016 Kit List'!$B$64,'2016 Kit List'!$E$64,IF($A481='2016 Kit List'!$B$70,'2016 Kit List'!$E$70,IF($A481='2016 Kit List'!$B$71,'2016 Kit List'!$E$71,IF($A481='2016 Kit List'!$B$72,'2016 Kit List'!$E$72,"")))))))))))))))))</f>
        <v>16.5</v>
      </c>
      <c r="F481" s="54" t="str">
        <f t="shared" si="64"/>
        <v/>
      </c>
      <c r="G481" s="68" t="str">
        <f t="shared" si="62"/>
        <v>No</v>
      </c>
      <c r="H481" s="68">
        <f t="shared" si="63"/>
        <v>480</v>
      </c>
      <c r="I481" s="68" t="str">
        <f t="shared" si="65"/>
        <v/>
      </c>
      <c r="J481" s="68" t="str">
        <f t="shared" si="66"/>
        <v/>
      </c>
      <c r="K481" s="68" t="str">
        <f t="shared" si="67"/>
        <v/>
      </c>
    </row>
    <row r="482" spans="1:11" x14ac:dyDescent="0.3">
      <c r="A482" s="36" t="s">
        <v>24</v>
      </c>
      <c r="B482" s="36" t="s">
        <v>10</v>
      </c>
      <c r="C482" s="36" t="s">
        <v>52</v>
      </c>
      <c r="D482" s="53" t="str">
        <f>IF('2016 Kit List'!R46="","",'2016 Kit List'!R46)</f>
        <v/>
      </c>
      <c r="E482" s="54">
        <f>IF($A482='2016 Kit List'!$B$3,'2016 Kit List'!$E$3,IF($A482='2016 Kit List'!$B$4,'2016 Kit List'!$E$4,IF($A482='2016 Kit List'!$B$10,'2016 Kit List'!$E$10,IF($A482='2016 Kit List'!$B$16,'2016 Kit List'!$E$16,IF($A482='2016 Kit List'!$B$21,'2016 Kit List'!$E$21,IF($A482='2016 Kit List'!$B$25,'2016 Kit List'!$E$25,IF($A482='2016 Kit List'!$B$26,'2016 Kit List'!$E$26,IF($A482='2016 Kit List'!$B$31,'2016 Kit List'!$E$31,IF($A482='2016 Kit List'!$B$36,'2016 Kit List'!$E$36,IF($A482='2016 Kit List'!$B$42,'2016 Kit List'!$E$42,IF($A482='2016 Kit List'!$B$47,'2016 Kit List'!$E$47,IF($A482='2016 Kit List'!$B$52,'2016 Kit List'!$E$52,IF($A482='2016 Kit List'!$B$57,'2016 Kit List'!$E$57,IF($A482='2016 Kit List'!$B$64,'2016 Kit List'!$E$64,IF($A482='2016 Kit List'!$B$70,'2016 Kit List'!$E$70,IF($A482='2016 Kit List'!$B$71,'2016 Kit List'!$E$71,IF($A482='2016 Kit List'!$B$72,'2016 Kit List'!$E$72,"")))))))))))))))))</f>
        <v>16.5</v>
      </c>
      <c r="F482" s="54" t="str">
        <f t="shared" si="64"/>
        <v/>
      </c>
      <c r="G482" s="68" t="str">
        <f t="shared" si="62"/>
        <v>No</v>
      </c>
      <c r="H482" s="68">
        <f t="shared" si="63"/>
        <v>481</v>
      </c>
      <c r="I482" s="68" t="str">
        <f t="shared" si="65"/>
        <v/>
      </c>
      <c r="J482" s="68" t="str">
        <f t="shared" si="66"/>
        <v/>
      </c>
      <c r="K482" s="68" t="str">
        <f t="shared" si="67"/>
        <v/>
      </c>
    </row>
    <row r="483" spans="1:11" x14ac:dyDescent="0.3">
      <c r="A483" s="36" t="s">
        <v>24</v>
      </c>
      <c r="B483" s="36" t="s">
        <v>10</v>
      </c>
      <c r="C483" s="36" t="s">
        <v>118</v>
      </c>
      <c r="D483" s="53" t="str">
        <f>IF('2016 Kit List'!U46="","",'2016 Kit List'!U46)</f>
        <v/>
      </c>
      <c r="E483" s="54">
        <f>IF($A483='2016 Kit List'!$B$3,'2016 Kit List'!$E$3,IF($A483='2016 Kit List'!$B$4,'2016 Kit List'!$E$4,IF($A483='2016 Kit List'!$B$10,'2016 Kit List'!$E$10,IF($A483='2016 Kit List'!$B$16,'2016 Kit List'!$E$16,IF($A483='2016 Kit List'!$B$21,'2016 Kit List'!$E$21,IF($A483='2016 Kit List'!$B$25,'2016 Kit List'!$E$25,IF($A483='2016 Kit List'!$B$26,'2016 Kit List'!$E$26,IF($A483='2016 Kit List'!$B$31,'2016 Kit List'!$E$31,IF($A483='2016 Kit List'!$B$36,'2016 Kit List'!$E$36,IF($A483='2016 Kit List'!$B$42,'2016 Kit List'!$E$42,IF($A483='2016 Kit List'!$B$47,'2016 Kit List'!$E$47,IF($A483='2016 Kit List'!$B$52,'2016 Kit List'!$E$52,IF($A483='2016 Kit List'!$B$57,'2016 Kit List'!$E$57,IF($A483='2016 Kit List'!$B$64,'2016 Kit List'!$E$64,IF($A483='2016 Kit List'!$B$70,'2016 Kit List'!$E$70,IF($A483='2016 Kit List'!$B$71,'2016 Kit List'!$E$71,IF($A483='2016 Kit List'!$B$72,'2016 Kit List'!$E$72,"")))))))))))))))))</f>
        <v>16.5</v>
      </c>
      <c r="F483" s="54" t="str">
        <f t="shared" si="64"/>
        <v/>
      </c>
      <c r="G483" s="68" t="str">
        <f t="shared" si="62"/>
        <v>No</v>
      </c>
      <c r="H483" s="68">
        <f t="shared" si="63"/>
        <v>482</v>
      </c>
      <c r="I483" s="68" t="str">
        <f t="shared" si="65"/>
        <v/>
      </c>
      <c r="J483" s="68" t="str">
        <f t="shared" si="66"/>
        <v/>
      </c>
      <c r="K483" s="68" t="str">
        <f t="shared" si="67"/>
        <v/>
      </c>
    </row>
    <row r="484" spans="1:11" x14ac:dyDescent="0.3">
      <c r="A484" s="36" t="s">
        <v>24</v>
      </c>
      <c r="B484" s="36" t="s">
        <v>10</v>
      </c>
      <c r="C484" s="36" t="s">
        <v>54</v>
      </c>
      <c r="D484" s="53" t="str">
        <f>IF('2016 Kit List'!V46="","",'2016 Kit List'!V46)</f>
        <v/>
      </c>
      <c r="E484" s="54">
        <f>IF($A484='2016 Kit List'!$B$3,'2016 Kit List'!$E$3,IF($A484='2016 Kit List'!$B$4,'2016 Kit List'!$E$4,IF($A484='2016 Kit List'!$B$10,'2016 Kit List'!$E$10,IF($A484='2016 Kit List'!$B$16,'2016 Kit List'!$E$16,IF($A484='2016 Kit List'!$B$21,'2016 Kit List'!$E$21,IF($A484='2016 Kit List'!$B$25,'2016 Kit List'!$E$25,IF($A484='2016 Kit List'!$B$26,'2016 Kit List'!$E$26,IF($A484='2016 Kit List'!$B$31,'2016 Kit List'!$E$31,IF($A484='2016 Kit List'!$B$36,'2016 Kit List'!$E$36,IF($A484='2016 Kit List'!$B$42,'2016 Kit List'!$E$42,IF($A484='2016 Kit List'!$B$47,'2016 Kit List'!$E$47,IF($A484='2016 Kit List'!$B$52,'2016 Kit List'!$E$52,IF($A484='2016 Kit List'!$B$57,'2016 Kit List'!$E$57,IF($A484='2016 Kit List'!$B$64,'2016 Kit List'!$E$64,IF($A484='2016 Kit List'!$B$70,'2016 Kit List'!$E$70,IF($A484='2016 Kit List'!$B$71,'2016 Kit List'!$E$71,IF($A484='2016 Kit List'!$B$72,'2016 Kit List'!$E$72,"")))))))))))))))))</f>
        <v>16.5</v>
      </c>
      <c r="F484" s="54" t="str">
        <f t="shared" si="64"/>
        <v/>
      </c>
      <c r="G484" s="68" t="str">
        <f t="shared" si="62"/>
        <v>No</v>
      </c>
      <c r="H484" s="68">
        <f t="shared" si="63"/>
        <v>483</v>
      </c>
      <c r="I484" s="68" t="str">
        <f t="shared" si="65"/>
        <v/>
      </c>
      <c r="J484" s="68" t="str">
        <f t="shared" si="66"/>
        <v/>
      </c>
      <c r="K484" s="68" t="str">
        <f t="shared" si="67"/>
        <v/>
      </c>
    </row>
    <row r="485" spans="1:11" x14ac:dyDescent="0.3">
      <c r="A485" s="36" t="s">
        <v>24</v>
      </c>
      <c r="B485" s="36" t="s">
        <v>10</v>
      </c>
      <c r="C485" s="36" t="s">
        <v>44</v>
      </c>
      <c r="D485" s="53" t="str">
        <f>IF('2016 Kit List'!Y46="","",'2016 Kit List'!Y46)</f>
        <v/>
      </c>
      <c r="E485" s="54">
        <f>IF($A485='2016 Kit List'!$B$3,'2016 Kit List'!$E$3,IF($A485='2016 Kit List'!$B$4,'2016 Kit List'!$E$4,IF($A485='2016 Kit List'!$B$10,'2016 Kit List'!$E$10,IF($A485='2016 Kit List'!$B$16,'2016 Kit List'!$E$16,IF($A485='2016 Kit List'!$B$21,'2016 Kit List'!$E$21,IF($A485='2016 Kit List'!$B$25,'2016 Kit List'!$E$25,IF($A485='2016 Kit List'!$B$26,'2016 Kit List'!$E$26,IF($A485='2016 Kit List'!$B$31,'2016 Kit List'!$E$31,IF($A485='2016 Kit List'!$B$36,'2016 Kit List'!$E$36,IF($A485='2016 Kit List'!$B$42,'2016 Kit List'!$E$42,IF($A485='2016 Kit List'!$B$47,'2016 Kit List'!$E$47,IF($A485='2016 Kit List'!$B$52,'2016 Kit List'!$E$52,IF($A485='2016 Kit List'!$B$57,'2016 Kit List'!$E$57,IF($A485='2016 Kit List'!$B$64,'2016 Kit List'!$E$64,IF($A485='2016 Kit List'!$B$70,'2016 Kit List'!$E$70,IF($A485='2016 Kit List'!$B$71,'2016 Kit List'!$E$71,IF($A485='2016 Kit List'!$B$72,'2016 Kit List'!$E$72,"")))))))))))))))))</f>
        <v>16.5</v>
      </c>
      <c r="F485" s="54" t="str">
        <f t="shared" si="64"/>
        <v/>
      </c>
      <c r="G485" s="68" t="str">
        <f t="shared" si="62"/>
        <v>No</v>
      </c>
      <c r="H485" s="68">
        <f t="shared" si="63"/>
        <v>484</v>
      </c>
      <c r="I485" s="68" t="str">
        <f t="shared" si="65"/>
        <v/>
      </c>
      <c r="J485" s="68" t="str">
        <f t="shared" si="66"/>
        <v/>
      </c>
      <c r="K485" s="68" t="str">
        <f t="shared" si="67"/>
        <v/>
      </c>
    </row>
    <row r="486" spans="1:11" x14ac:dyDescent="0.3">
      <c r="A486" s="36" t="s">
        <v>24</v>
      </c>
      <c r="B486" s="36" t="s">
        <v>10</v>
      </c>
      <c r="C486" s="36" t="s">
        <v>72</v>
      </c>
      <c r="D486" s="53" t="str">
        <f>IF('2016 Kit List'!AB46="","",'2016 Kit List'!AB46)</f>
        <v/>
      </c>
      <c r="E486" s="54">
        <f>IF($A486='2016 Kit List'!$B$3,'2016 Kit List'!$E$3,IF($A486='2016 Kit List'!$B$4,'2016 Kit List'!$E$4,IF($A486='2016 Kit List'!$B$10,'2016 Kit List'!$E$10,IF($A486='2016 Kit List'!$B$16,'2016 Kit List'!$E$16,IF($A486='2016 Kit List'!$B$21,'2016 Kit List'!$E$21,IF($A486='2016 Kit List'!$B$25,'2016 Kit List'!$E$25,IF($A486='2016 Kit List'!$B$26,'2016 Kit List'!$E$26,IF($A486='2016 Kit List'!$B$31,'2016 Kit List'!$E$31,IF($A486='2016 Kit List'!$B$36,'2016 Kit List'!$E$36,IF($A486='2016 Kit List'!$B$42,'2016 Kit List'!$E$42,IF($A486='2016 Kit List'!$B$47,'2016 Kit List'!$E$47,IF($A486='2016 Kit List'!$B$52,'2016 Kit List'!$E$52,IF($A486='2016 Kit List'!$B$57,'2016 Kit List'!$E$57,IF($A486='2016 Kit List'!$B$64,'2016 Kit List'!$E$64,IF($A486='2016 Kit List'!$B$70,'2016 Kit List'!$E$70,IF($A486='2016 Kit List'!$B$71,'2016 Kit List'!$E$71,IF($A486='2016 Kit List'!$B$72,'2016 Kit List'!$E$72,"")))))))))))))))))</f>
        <v>16.5</v>
      </c>
      <c r="F486" s="54" t="str">
        <f t="shared" si="64"/>
        <v/>
      </c>
      <c r="G486" s="68" t="str">
        <f t="shared" si="62"/>
        <v>No</v>
      </c>
      <c r="H486" s="68">
        <f t="shared" si="63"/>
        <v>485</v>
      </c>
      <c r="I486" s="68" t="str">
        <f t="shared" si="65"/>
        <v/>
      </c>
      <c r="J486" s="68" t="str">
        <f t="shared" si="66"/>
        <v/>
      </c>
      <c r="K486" s="68" t="str">
        <f t="shared" si="67"/>
        <v/>
      </c>
    </row>
    <row r="487" spans="1:11" x14ac:dyDescent="0.3">
      <c r="A487" s="36" t="s">
        <v>24</v>
      </c>
      <c r="B487" s="36" t="s">
        <v>10</v>
      </c>
      <c r="C487" s="36" t="s">
        <v>78</v>
      </c>
      <c r="D487" s="53" t="str">
        <f>IF('2016 Kit List'!AE46="","",'2016 Kit List'!AE46)</f>
        <v/>
      </c>
      <c r="E487" s="54">
        <f>IF($A487='2016 Kit List'!$B$3,'2016 Kit List'!$E$3,IF($A487='2016 Kit List'!$B$4,'2016 Kit List'!$E$4,IF($A487='2016 Kit List'!$B$10,'2016 Kit List'!$E$10,IF($A487='2016 Kit List'!$B$16,'2016 Kit List'!$E$16,IF($A487='2016 Kit List'!$B$21,'2016 Kit List'!$E$21,IF($A487='2016 Kit List'!$B$25,'2016 Kit List'!$E$25,IF($A487='2016 Kit List'!$B$26,'2016 Kit List'!$E$26,IF($A487='2016 Kit List'!$B$31,'2016 Kit List'!$E$31,IF($A487='2016 Kit List'!$B$36,'2016 Kit List'!$E$36,IF($A487='2016 Kit List'!$B$42,'2016 Kit List'!$E$42,IF($A487='2016 Kit List'!$B$47,'2016 Kit List'!$E$47,IF($A487='2016 Kit List'!$B$52,'2016 Kit List'!$E$52,IF($A487='2016 Kit List'!$B$57,'2016 Kit List'!$E$57,IF($A487='2016 Kit List'!$B$64,'2016 Kit List'!$E$64,IF($A487='2016 Kit List'!$B$70,'2016 Kit List'!$E$70,IF($A487='2016 Kit List'!$B$71,'2016 Kit List'!$E$71,IF($A487='2016 Kit List'!$B$72,'2016 Kit List'!$E$72,"")))))))))))))))))</f>
        <v>16.5</v>
      </c>
      <c r="F487" s="54" t="str">
        <f t="shared" si="64"/>
        <v/>
      </c>
      <c r="G487" s="68" t="str">
        <f t="shared" si="62"/>
        <v>No</v>
      </c>
      <c r="H487" s="68">
        <f t="shared" si="63"/>
        <v>486</v>
      </c>
      <c r="I487" s="68" t="str">
        <f t="shared" si="65"/>
        <v/>
      </c>
      <c r="J487" s="68" t="str">
        <f t="shared" si="66"/>
        <v/>
      </c>
      <c r="K487" s="68" t="str">
        <f t="shared" si="67"/>
        <v/>
      </c>
    </row>
    <row r="488" spans="1:11" x14ac:dyDescent="0.3">
      <c r="A488" s="36" t="s">
        <v>24</v>
      </c>
      <c r="B488" s="36" t="s">
        <v>10</v>
      </c>
      <c r="C488" s="36" t="s">
        <v>53</v>
      </c>
      <c r="D488" s="53" t="str">
        <f>IF('2016 Kit List'!AJ46="","",'2016 Kit List'!AJ46)</f>
        <v/>
      </c>
      <c r="E488" s="54">
        <f>IF($A488='2016 Kit List'!$B$3,'2016 Kit List'!$E$3,IF($A488='2016 Kit List'!$B$4,'2016 Kit List'!$E$4,IF($A488='2016 Kit List'!$B$10,'2016 Kit List'!$E$10,IF($A488='2016 Kit List'!$B$16,'2016 Kit List'!$E$16,IF($A488='2016 Kit List'!$B$21,'2016 Kit List'!$E$21,IF($A488='2016 Kit List'!$B$25,'2016 Kit List'!$E$25,IF($A488='2016 Kit List'!$B$26,'2016 Kit List'!$E$26,IF($A488='2016 Kit List'!$B$31,'2016 Kit List'!$E$31,IF($A488='2016 Kit List'!$B$36,'2016 Kit List'!$E$36,IF($A488='2016 Kit List'!$B$42,'2016 Kit List'!$E$42,IF($A488='2016 Kit List'!$B$47,'2016 Kit List'!$E$47,IF($A488='2016 Kit List'!$B$52,'2016 Kit List'!$E$52,IF($A488='2016 Kit List'!$B$57,'2016 Kit List'!$E$57,IF($A488='2016 Kit List'!$B$64,'2016 Kit List'!$E$64,IF($A488='2016 Kit List'!$B$70,'2016 Kit List'!$E$70,IF($A488='2016 Kit List'!$B$71,'2016 Kit List'!$E$71,IF($A488='2016 Kit List'!$B$72,'2016 Kit List'!$E$72,"")))))))))))))))))</f>
        <v>16.5</v>
      </c>
      <c r="F488" s="54" t="str">
        <f t="shared" si="64"/>
        <v/>
      </c>
      <c r="G488" s="68" t="str">
        <f t="shared" si="62"/>
        <v>No</v>
      </c>
      <c r="H488" s="68">
        <f t="shared" si="63"/>
        <v>487</v>
      </c>
      <c r="I488" s="68" t="str">
        <f t="shared" si="65"/>
        <v/>
      </c>
      <c r="J488" s="68" t="str">
        <f t="shared" si="66"/>
        <v/>
      </c>
      <c r="K488" s="68" t="str">
        <f t="shared" si="67"/>
        <v/>
      </c>
    </row>
    <row r="489" spans="1:11" x14ac:dyDescent="0.3">
      <c r="A489" s="36" t="s">
        <v>24</v>
      </c>
      <c r="B489" s="36" t="s">
        <v>10</v>
      </c>
      <c r="C489" s="36" t="s">
        <v>50</v>
      </c>
      <c r="D489" s="53" t="str">
        <f>IF('2016 Kit List'!AQ46="","",'2016 Kit List'!AQ46)</f>
        <v/>
      </c>
      <c r="E489" s="54">
        <f>IF($A489='2016 Kit List'!$B$3,'2016 Kit List'!$E$3,IF($A489='2016 Kit List'!$B$4,'2016 Kit List'!$E$4,IF($A489='2016 Kit List'!$B$10,'2016 Kit List'!$E$10,IF($A489='2016 Kit List'!$B$16,'2016 Kit List'!$E$16,IF($A489='2016 Kit List'!$B$21,'2016 Kit List'!$E$21,IF($A489='2016 Kit List'!$B$25,'2016 Kit List'!$E$25,IF($A489='2016 Kit List'!$B$26,'2016 Kit List'!$E$26,IF($A489='2016 Kit List'!$B$31,'2016 Kit List'!$E$31,IF($A489='2016 Kit List'!$B$36,'2016 Kit List'!$E$36,IF($A489='2016 Kit List'!$B$42,'2016 Kit List'!$E$42,IF($A489='2016 Kit List'!$B$47,'2016 Kit List'!$E$47,IF($A489='2016 Kit List'!$B$52,'2016 Kit List'!$E$52,IF($A489='2016 Kit List'!$B$57,'2016 Kit List'!$E$57,IF($A489='2016 Kit List'!$B$64,'2016 Kit List'!$E$64,IF($A489='2016 Kit List'!$B$70,'2016 Kit List'!$E$70,IF($A489='2016 Kit List'!$B$71,'2016 Kit List'!$E$71,IF($A489='2016 Kit List'!$B$72,'2016 Kit List'!$E$72,"")))))))))))))))))</f>
        <v>16.5</v>
      </c>
      <c r="F489" s="54" t="str">
        <f t="shared" si="64"/>
        <v/>
      </c>
      <c r="G489" s="68" t="str">
        <f t="shared" si="62"/>
        <v>No</v>
      </c>
      <c r="H489" s="68">
        <f t="shared" si="63"/>
        <v>488</v>
      </c>
      <c r="I489" s="68" t="str">
        <f t="shared" si="65"/>
        <v/>
      </c>
      <c r="J489" s="68" t="str">
        <f t="shared" si="66"/>
        <v/>
      </c>
      <c r="K489" s="68" t="str">
        <f t="shared" si="67"/>
        <v/>
      </c>
    </row>
    <row r="490" spans="1:11" x14ac:dyDescent="0.3">
      <c r="A490" s="36" t="s">
        <v>28</v>
      </c>
      <c r="B490" s="36" t="s">
        <v>111</v>
      </c>
      <c r="C490" s="36" t="s">
        <v>41</v>
      </c>
      <c r="D490" s="53" t="str">
        <f>IF('2016 Kit List'!G47="","",'2016 Kit List'!G47)</f>
        <v/>
      </c>
      <c r="E490" s="54">
        <f>IF($A490='2016 Kit List'!$B$3,'2016 Kit List'!$E$3,IF($A490='2016 Kit List'!$B$4,'2016 Kit List'!$E$4,IF($A490='2016 Kit List'!$B$10,'2016 Kit List'!$E$10,IF($A490='2016 Kit List'!$B$16,'2016 Kit List'!$E$16,IF($A490='2016 Kit List'!$B$21,'2016 Kit List'!$E$21,IF($A490='2016 Kit List'!$B$25,'2016 Kit List'!$E$25,IF($A490='2016 Kit List'!$B$26,'2016 Kit List'!$E$26,IF($A490='2016 Kit List'!$B$31,'2016 Kit List'!$E$31,IF($A490='2016 Kit List'!$B$36,'2016 Kit List'!$E$36,IF($A490='2016 Kit List'!$B$42,'2016 Kit List'!$E$42,IF($A490='2016 Kit List'!$B$47,'2016 Kit List'!$E$47,IF($A490='2016 Kit List'!$B$52,'2016 Kit List'!$E$52,IF($A490='2016 Kit List'!$B$57,'2016 Kit List'!$E$57,IF($A490='2016 Kit List'!$B$64,'2016 Kit List'!$E$64,IF($A490='2016 Kit List'!$B$70,'2016 Kit List'!$E$70,IF($A490='2016 Kit List'!$B$71,'2016 Kit List'!$E$71,IF($A490='2016 Kit List'!$B$72,'2016 Kit List'!$E$72,"")))))))))))))))))</f>
        <v>16.5</v>
      </c>
      <c r="F490" s="54" t="str">
        <f t="shared" si="64"/>
        <v/>
      </c>
      <c r="G490" s="68" t="str">
        <f t="shared" si="62"/>
        <v>No</v>
      </c>
      <c r="H490" s="68">
        <f t="shared" si="63"/>
        <v>489</v>
      </c>
      <c r="I490" s="68" t="str">
        <f t="shared" si="65"/>
        <v/>
      </c>
      <c r="J490" s="68" t="str">
        <f t="shared" si="66"/>
        <v/>
      </c>
      <c r="K490" s="68" t="str">
        <f t="shared" si="67"/>
        <v/>
      </c>
    </row>
    <row r="491" spans="1:11" x14ac:dyDescent="0.3">
      <c r="A491" s="36" t="s">
        <v>28</v>
      </c>
      <c r="B491" s="36" t="s">
        <v>111</v>
      </c>
      <c r="C491" s="36" t="s">
        <v>42</v>
      </c>
      <c r="D491" s="53" t="str">
        <f>IF('2016 Kit List'!H47="","",'2016 Kit List'!H47)</f>
        <v/>
      </c>
      <c r="E491" s="54">
        <f>IF($A491='2016 Kit List'!$B$3,'2016 Kit List'!$E$3,IF($A491='2016 Kit List'!$B$4,'2016 Kit List'!$E$4,IF($A491='2016 Kit List'!$B$10,'2016 Kit List'!$E$10,IF($A491='2016 Kit List'!$B$16,'2016 Kit List'!$E$16,IF($A491='2016 Kit List'!$B$21,'2016 Kit List'!$E$21,IF($A491='2016 Kit List'!$B$25,'2016 Kit List'!$E$25,IF($A491='2016 Kit List'!$B$26,'2016 Kit List'!$E$26,IF($A491='2016 Kit List'!$B$31,'2016 Kit List'!$E$31,IF($A491='2016 Kit List'!$B$36,'2016 Kit List'!$E$36,IF($A491='2016 Kit List'!$B$42,'2016 Kit List'!$E$42,IF($A491='2016 Kit List'!$B$47,'2016 Kit List'!$E$47,IF($A491='2016 Kit List'!$B$52,'2016 Kit List'!$E$52,IF($A491='2016 Kit List'!$B$57,'2016 Kit List'!$E$57,IF($A491='2016 Kit List'!$B$64,'2016 Kit List'!$E$64,IF($A491='2016 Kit List'!$B$70,'2016 Kit List'!$E$70,IF($A491='2016 Kit List'!$B$71,'2016 Kit List'!$E$71,IF($A491='2016 Kit List'!$B$72,'2016 Kit List'!$E$72,"")))))))))))))))))</f>
        <v>16.5</v>
      </c>
      <c r="F491" s="54" t="str">
        <f t="shared" si="64"/>
        <v/>
      </c>
      <c r="G491" s="68" t="str">
        <f t="shared" si="62"/>
        <v>No</v>
      </c>
      <c r="H491" s="68">
        <f t="shared" si="63"/>
        <v>490</v>
      </c>
      <c r="I491" s="68" t="str">
        <f t="shared" si="65"/>
        <v/>
      </c>
      <c r="J491" s="68" t="str">
        <f t="shared" si="66"/>
        <v/>
      </c>
      <c r="K491" s="68" t="str">
        <f t="shared" si="67"/>
        <v/>
      </c>
    </row>
    <row r="492" spans="1:11" x14ac:dyDescent="0.3">
      <c r="A492" s="36" t="s">
        <v>28</v>
      </c>
      <c r="B492" s="36" t="s">
        <v>111</v>
      </c>
      <c r="C492" s="36" t="s">
        <v>44</v>
      </c>
      <c r="D492" s="53" t="str">
        <f>IF('2016 Kit List'!Y47="","",'2016 Kit List'!Y47)</f>
        <v/>
      </c>
      <c r="E492" s="54">
        <f>IF($A492='2016 Kit List'!$B$3,'2016 Kit List'!$E$3,IF($A492='2016 Kit List'!$B$4,'2016 Kit List'!$E$4,IF($A492='2016 Kit List'!$B$10,'2016 Kit List'!$E$10,IF($A492='2016 Kit List'!$B$16,'2016 Kit List'!$E$16,IF($A492='2016 Kit List'!$B$21,'2016 Kit List'!$E$21,IF($A492='2016 Kit List'!$B$25,'2016 Kit List'!$E$25,IF($A492='2016 Kit List'!$B$26,'2016 Kit List'!$E$26,IF($A492='2016 Kit List'!$B$31,'2016 Kit List'!$E$31,IF($A492='2016 Kit List'!$B$36,'2016 Kit List'!$E$36,IF($A492='2016 Kit List'!$B$42,'2016 Kit List'!$E$42,IF($A492='2016 Kit List'!$B$47,'2016 Kit List'!$E$47,IF($A492='2016 Kit List'!$B$52,'2016 Kit List'!$E$52,IF($A492='2016 Kit List'!$B$57,'2016 Kit List'!$E$57,IF($A492='2016 Kit List'!$B$64,'2016 Kit List'!$E$64,IF($A492='2016 Kit List'!$B$70,'2016 Kit List'!$E$70,IF($A492='2016 Kit List'!$B$71,'2016 Kit List'!$E$71,IF($A492='2016 Kit List'!$B$72,'2016 Kit List'!$E$72,"")))))))))))))))))</f>
        <v>16.5</v>
      </c>
      <c r="F492" s="54" t="str">
        <f t="shared" si="64"/>
        <v/>
      </c>
      <c r="G492" s="68" t="str">
        <f t="shared" si="62"/>
        <v>No</v>
      </c>
      <c r="H492" s="68">
        <f t="shared" si="63"/>
        <v>491</v>
      </c>
      <c r="I492" s="68" t="str">
        <f t="shared" si="65"/>
        <v/>
      </c>
      <c r="J492" s="68" t="str">
        <f t="shared" si="66"/>
        <v/>
      </c>
      <c r="K492" s="68" t="str">
        <f t="shared" si="67"/>
        <v/>
      </c>
    </row>
    <row r="493" spans="1:11" x14ac:dyDescent="0.3">
      <c r="A493" s="36" t="s">
        <v>28</v>
      </c>
      <c r="B493" s="36" t="s">
        <v>111</v>
      </c>
      <c r="C493" s="36" t="s">
        <v>72</v>
      </c>
      <c r="D493" s="53" t="str">
        <f>IF('2016 Kit List'!AB47="","",'2016 Kit List'!AB47)</f>
        <v/>
      </c>
      <c r="E493" s="54">
        <f>IF($A493='2016 Kit List'!$B$3,'2016 Kit List'!$E$3,IF($A493='2016 Kit List'!$B$4,'2016 Kit List'!$E$4,IF($A493='2016 Kit List'!$B$10,'2016 Kit List'!$E$10,IF($A493='2016 Kit List'!$B$16,'2016 Kit List'!$E$16,IF($A493='2016 Kit List'!$B$21,'2016 Kit List'!$E$21,IF($A493='2016 Kit List'!$B$25,'2016 Kit List'!$E$25,IF($A493='2016 Kit List'!$B$26,'2016 Kit List'!$E$26,IF($A493='2016 Kit List'!$B$31,'2016 Kit List'!$E$31,IF($A493='2016 Kit List'!$B$36,'2016 Kit List'!$E$36,IF($A493='2016 Kit List'!$B$42,'2016 Kit List'!$E$42,IF($A493='2016 Kit List'!$B$47,'2016 Kit List'!$E$47,IF($A493='2016 Kit List'!$B$52,'2016 Kit List'!$E$52,IF($A493='2016 Kit List'!$B$57,'2016 Kit List'!$E$57,IF($A493='2016 Kit List'!$B$64,'2016 Kit List'!$E$64,IF($A493='2016 Kit List'!$B$70,'2016 Kit List'!$E$70,IF($A493='2016 Kit List'!$B$71,'2016 Kit List'!$E$71,IF($A493='2016 Kit List'!$B$72,'2016 Kit List'!$E$72,"")))))))))))))))))</f>
        <v>16.5</v>
      </c>
      <c r="F493" s="54" t="str">
        <f t="shared" si="64"/>
        <v/>
      </c>
      <c r="G493" s="68" t="str">
        <f t="shared" si="62"/>
        <v>No</v>
      </c>
      <c r="H493" s="68">
        <f t="shared" si="63"/>
        <v>492</v>
      </c>
      <c r="I493" s="68" t="str">
        <f t="shared" si="65"/>
        <v/>
      </c>
      <c r="J493" s="68" t="str">
        <f t="shared" si="66"/>
        <v/>
      </c>
      <c r="K493" s="68" t="str">
        <f t="shared" si="67"/>
        <v/>
      </c>
    </row>
    <row r="494" spans="1:11" x14ac:dyDescent="0.3">
      <c r="A494" s="36" t="s">
        <v>28</v>
      </c>
      <c r="B494" s="36" t="s">
        <v>111</v>
      </c>
      <c r="C494" s="36" t="s">
        <v>62</v>
      </c>
      <c r="D494" s="53" t="str">
        <f>IF('2016 Kit List'!AN47="","",'2016 Kit List'!AN47)</f>
        <v/>
      </c>
      <c r="E494" s="54">
        <f>IF($A494='2016 Kit List'!$B$3,'2016 Kit List'!$E$3,IF($A494='2016 Kit List'!$B$4,'2016 Kit List'!$E$4,IF($A494='2016 Kit List'!$B$10,'2016 Kit List'!$E$10,IF($A494='2016 Kit List'!$B$16,'2016 Kit List'!$E$16,IF($A494='2016 Kit List'!$B$21,'2016 Kit List'!$E$21,IF($A494='2016 Kit List'!$B$25,'2016 Kit List'!$E$25,IF($A494='2016 Kit List'!$B$26,'2016 Kit List'!$E$26,IF($A494='2016 Kit List'!$B$31,'2016 Kit List'!$E$31,IF($A494='2016 Kit List'!$B$36,'2016 Kit List'!$E$36,IF($A494='2016 Kit List'!$B$42,'2016 Kit List'!$E$42,IF($A494='2016 Kit List'!$B$47,'2016 Kit List'!$E$47,IF($A494='2016 Kit List'!$B$52,'2016 Kit List'!$E$52,IF($A494='2016 Kit List'!$B$57,'2016 Kit List'!$E$57,IF($A494='2016 Kit List'!$B$64,'2016 Kit List'!$E$64,IF($A494='2016 Kit List'!$B$70,'2016 Kit List'!$E$70,IF($A494='2016 Kit List'!$B$71,'2016 Kit List'!$E$71,IF($A494='2016 Kit List'!$B$72,'2016 Kit List'!$E$72,"")))))))))))))))))</f>
        <v>16.5</v>
      </c>
      <c r="F494" s="54" t="str">
        <f t="shared" si="64"/>
        <v/>
      </c>
      <c r="G494" s="68" t="str">
        <f t="shared" si="62"/>
        <v>No</v>
      </c>
      <c r="H494" s="68">
        <f t="shared" si="63"/>
        <v>493</v>
      </c>
      <c r="I494" s="68" t="str">
        <f t="shared" si="65"/>
        <v/>
      </c>
      <c r="J494" s="68" t="str">
        <f t="shared" si="66"/>
        <v/>
      </c>
      <c r="K494" s="68" t="str">
        <f t="shared" si="67"/>
        <v/>
      </c>
    </row>
    <row r="495" spans="1:11" x14ac:dyDescent="0.3">
      <c r="A495" s="36" t="s">
        <v>28</v>
      </c>
      <c r="B495" s="36" t="s">
        <v>111</v>
      </c>
      <c r="C495" s="36" t="s">
        <v>50</v>
      </c>
      <c r="D495" s="53" t="str">
        <f>IF('2016 Kit List'!AQ47="","",'2016 Kit List'!AQ47)</f>
        <v/>
      </c>
      <c r="E495" s="54">
        <f>IF($A495='2016 Kit List'!$B$3,'2016 Kit List'!$E$3,IF($A495='2016 Kit List'!$B$4,'2016 Kit List'!$E$4,IF($A495='2016 Kit List'!$B$10,'2016 Kit List'!$E$10,IF($A495='2016 Kit List'!$B$16,'2016 Kit List'!$E$16,IF($A495='2016 Kit List'!$B$21,'2016 Kit List'!$E$21,IF($A495='2016 Kit List'!$B$25,'2016 Kit List'!$E$25,IF($A495='2016 Kit List'!$B$26,'2016 Kit List'!$E$26,IF($A495='2016 Kit List'!$B$31,'2016 Kit List'!$E$31,IF($A495='2016 Kit List'!$B$36,'2016 Kit List'!$E$36,IF($A495='2016 Kit List'!$B$42,'2016 Kit List'!$E$42,IF($A495='2016 Kit List'!$B$47,'2016 Kit List'!$E$47,IF($A495='2016 Kit List'!$B$52,'2016 Kit List'!$E$52,IF($A495='2016 Kit List'!$B$57,'2016 Kit List'!$E$57,IF($A495='2016 Kit List'!$B$64,'2016 Kit List'!$E$64,IF($A495='2016 Kit List'!$B$70,'2016 Kit List'!$E$70,IF($A495='2016 Kit List'!$B$71,'2016 Kit List'!$E$71,IF($A495='2016 Kit List'!$B$72,'2016 Kit List'!$E$72,"")))))))))))))))))</f>
        <v>16.5</v>
      </c>
      <c r="F495" s="54" t="str">
        <f t="shared" si="64"/>
        <v/>
      </c>
      <c r="G495" s="68" t="str">
        <f t="shared" si="62"/>
        <v>No</v>
      </c>
      <c r="H495" s="68">
        <f t="shared" si="63"/>
        <v>494</v>
      </c>
      <c r="I495" s="68" t="str">
        <f t="shared" si="65"/>
        <v/>
      </c>
      <c r="J495" s="68" t="str">
        <f t="shared" si="66"/>
        <v/>
      </c>
      <c r="K495" s="68" t="str">
        <f t="shared" si="67"/>
        <v/>
      </c>
    </row>
    <row r="496" spans="1:11" x14ac:dyDescent="0.3">
      <c r="A496" s="36" t="s">
        <v>28</v>
      </c>
      <c r="B496" s="36" t="s">
        <v>114</v>
      </c>
      <c r="C496" s="36" t="s">
        <v>41</v>
      </c>
      <c r="D496" s="53" t="str">
        <f>IF('2016 Kit List'!G48="","",'2016 Kit List'!G48)</f>
        <v/>
      </c>
      <c r="E496" s="54">
        <f>IF($A496='2016 Kit List'!$B$3,'2016 Kit List'!$E$3,IF($A496='2016 Kit List'!$B$4,'2016 Kit List'!$E$4,IF($A496='2016 Kit List'!$B$10,'2016 Kit List'!$E$10,IF($A496='2016 Kit List'!$B$16,'2016 Kit List'!$E$16,IF($A496='2016 Kit List'!$B$21,'2016 Kit List'!$E$21,IF($A496='2016 Kit List'!$B$25,'2016 Kit List'!$E$25,IF($A496='2016 Kit List'!$B$26,'2016 Kit List'!$E$26,IF($A496='2016 Kit List'!$B$31,'2016 Kit List'!$E$31,IF($A496='2016 Kit List'!$B$36,'2016 Kit List'!$E$36,IF($A496='2016 Kit List'!$B$42,'2016 Kit List'!$E$42,IF($A496='2016 Kit List'!$B$47,'2016 Kit List'!$E$47,IF($A496='2016 Kit List'!$B$52,'2016 Kit List'!$E$52,IF($A496='2016 Kit List'!$B$57,'2016 Kit List'!$E$57,IF($A496='2016 Kit List'!$B$64,'2016 Kit List'!$E$64,IF($A496='2016 Kit List'!$B$70,'2016 Kit List'!$E$70,IF($A496='2016 Kit List'!$B$71,'2016 Kit List'!$E$71,IF($A496='2016 Kit List'!$B$72,'2016 Kit List'!$E$72,"")))))))))))))))))</f>
        <v>16.5</v>
      </c>
      <c r="F496" s="54" t="str">
        <f t="shared" si="64"/>
        <v/>
      </c>
      <c r="G496" s="68" t="str">
        <f t="shared" si="62"/>
        <v>No</v>
      </c>
      <c r="H496" s="68">
        <f t="shared" si="63"/>
        <v>495</v>
      </c>
      <c r="I496" s="68" t="str">
        <f t="shared" si="65"/>
        <v/>
      </c>
      <c r="J496" s="68" t="str">
        <f t="shared" si="66"/>
        <v/>
      </c>
      <c r="K496" s="68" t="str">
        <f t="shared" si="67"/>
        <v/>
      </c>
    </row>
    <row r="497" spans="1:11" x14ac:dyDescent="0.3">
      <c r="A497" s="36" t="s">
        <v>28</v>
      </c>
      <c r="B497" s="36" t="s">
        <v>114</v>
      </c>
      <c r="C497" s="36" t="s">
        <v>42</v>
      </c>
      <c r="D497" s="53" t="str">
        <f>IF('2016 Kit List'!H48="","",'2016 Kit List'!H48)</f>
        <v/>
      </c>
      <c r="E497" s="54">
        <f>IF($A497='2016 Kit List'!$B$3,'2016 Kit List'!$E$3,IF($A497='2016 Kit List'!$B$4,'2016 Kit List'!$E$4,IF($A497='2016 Kit List'!$B$10,'2016 Kit List'!$E$10,IF($A497='2016 Kit List'!$B$16,'2016 Kit List'!$E$16,IF($A497='2016 Kit List'!$B$21,'2016 Kit List'!$E$21,IF($A497='2016 Kit List'!$B$25,'2016 Kit List'!$E$25,IF($A497='2016 Kit List'!$B$26,'2016 Kit List'!$E$26,IF($A497='2016 Kit List'!$B$31,'2016 Kit List'!$E$31,IF($A497='2016 Kit List'!$B$36,'2016 Kit List'!$E$36,IF($A497='2016 Kit List'!$B$42,'2016 Kit List'!$E$42,IF($A497='2016 Kit List'!$B$47,'2016 Kit List'!$E$47,IF($A497='2016 Kit List'!$B$52,'2016 Kit List'!$E$52,IF($A497='2016 Kit List'!$B$57,'2016 Kit List'!$E$57,IF($A497='2016 Kit List'!$B$64,'2016 Kit List'!$E$64,IF($A497='2016 Kit List'!$B$70,'2016 Kit List'!$E$70,IF($A497='2016 Kit List'!$B$71,'2016 Kit List'!$E$71,IF($A497='2016 Kit List'!$B$72,'2016 Kit List'!$E$72,"")))))))))))))))))</f>
        <v>16.5</v>
      </c>
      <c r="F497" s="54" t="str">
        <f t="shared" si="64"/>
        <v/>
      </c>
      <c r="G497" s="68" t="str">
        <f t="shared" si="62"/>
        <v>No</v>
      </c>
      <c r="H497" s="68">
        <f t="shared" si="63"/>
        <v>496</v>
      </c>
      <c r="I497" s="68" t="str">
        <f t="shared" si="65"/>
        <v/>
      </c>
      <c r="J497" s="68" t="str">
        <f t="shared" si="66"/>
        <v/>
      </c>
      <c r="K497" s="68" t="str">
        <f t="shared" si="67"/>
        <v/>
      </c>
    </row>
    <row r="498" spans="1:11" x14ac:dyDescent="0.3">
      <c r="A498" s="36" t="s">
        <v>28</v>
      </c>
      <c r="B498" s="36" t="s">
        <v>114</v>
      </c>
      <c r="C498" s="36" t="s">
        <v>44</v>
      </c>
      <c r="D498" s="53" t="str">
        <f>IF('2016 Kit List'!Y48="","",'2016 Kit List'!Y48)</f>
        <v/>
      </c>
      <c r="E498" s="54">
        <f>IF($A498='2016 Kit List'!$B$3,'2016 Kit List'!$E$3,IF($A498='2016 Kit List'!$B$4,'2016 Kit List'!$E$4,IF($A498='2016 Kit List'!$B$10,'2016 Kit List'!$E$10,IF($A498='2016 Kit List'!$B$16,'2016 Kit List'!$E$16,IF($A498='2016 Kit List'!$B$21,'2016 Kit List'!$E$21,IF($A498='2016 Kit List'!$B$25,'2016 Kit List'!$E$25,IF($A498='2016 Kit List'!$B$26,'2016 Kit List'!$E$26,IF($A498='2016 Kit List'!$B$31,'2016 Kit List'!$E$31,IF($A498='2016 Kit List'!$B$36,'2016 Kit List'!$E$36,IF($A498='2016 Kit List'!$B$42,'2016 Kit List'!$E$42,IF($A498='2016 Kit List'!$B$47,'2016 Kit List'!$E$47,IF($A498='2016 Kit List'!$B$52,'2016 Kit List'!$E$52,IF($A498='2016 Kit List'!$B$57,'2016 Kit List'!$E$57,IF($A498='2016 Kit List'!$B$64,'2016 Kit List'!$E$64,IF($A498='2016 Kit List'!$B$70,'2016 Kit List'!$E$70,IF($A498='2016 Kit List'!$B$71,'2016 Kit List'!$E$71,IF($A498='2016 Kit List'!$B$72,'2016 Kit List'!$E$72,"")))))))))))))))))</f>
        <v>16.5</v>
      </c>
      <c r="F498" s="54" t="str">
        <f t="shared" si="64"/>
        <v/>
      </c>
      <c r="G498" s="68" t="str">
        <f t="shared" si="62"/>
        <v>No</v>
      </c>
      <c r="H498" s="68">
        <f t="shared" si="63"/>
        <v>497</v>
      </c>
      <c r="I498" s="68" t="str">
        <f t="shared" si="65"/>
        <v/>
      </c>
      <c r="J498" s="68" t="str">
        <f t="shared" si="66"/>
        <v/>
      </c>
      <c r="K498" s="68" t="str">
        <f t="shared" si="67"/>
        <v/>
      </c>
    </row>
    <row r="499" spans="1:11" x14ac:dyDescent="0.3">
      <c r="A499" s="36" t="s">
        <v>28</v>
      </c>
      <c r="B499" s="36" t="s">
        <v>114</v>
      </c>
      <c r="C499" s="36" t="s">
        <v>72</v>
      </c>
      <c r="D499" s="53" t="str">
        <f>IF('2016 Kit List'!AB48="","",'2016 Kit List'!AB48)</f>
        <v/>
      </c>
      <c r="E499" s="54">
        <f>IF($A499='2016 Kit List'!$B$3,'2016 Kit List'!$E$3,IF($A499='2016 Kit List'!$B$4,'2016 Kit List'!$E$4,IF($A499='2016 Kit List'!$B$10,'2016 Kit List'!$E$10,IF($A499='2016 Kit List'!$B$16,'2016 Kit List'!$E$16,IF($A499='2016 Kit List'!$B$21,'2016 Kit List'!$E$21,IF($A499='2016 Kit List'!$B$25,'2016 Kit List'!$E$25,IF($A499='2016 Kit List'!$B$26,'2016 Kit List'!$E$26,IF($A499='2016 Kit List'!$B$31,'2016 Kit List'!$E$31,IF($A499='2016 Kit List'!$B$36,'2016 Kit List'!$E$36,IF($A499='2016 Kit List'!$B$42,'2016 Kit List'!$E$42,IF($A499='2016 Kit List'!$B$47,'2016 Kit List'!$E$47,IF($A499='2016 Kit List'!$B$52,'2016 Kit List'!$E$52,IF($A499='2016 Kit List'!$B$57,'2016 Kit List'!$E$57,IF($A499='2016 Kit List'!$B$64,'2016 Kit List'!$E$64,IF($A499='2016 Kit List'!$B$70,'2016 Kit List'!$E$70,IF($A499='2016 Kit List'!$B$71,'2016 Kit List'!$E$71,IF($A499='2016 Kit List'!$B$72,'2016 Kit List'!$E$72,"")))))))))))))))))</f>
        <v>16.5</v>
      </c>
      <c r="F499" s="54" t="str">
        <f t="shared" si="64"/>
        <v/>
      </c>
      <c r="G499" s="68" t="str">
        <f t="shared" si="62"/>
        <v>No</v>
      </c>
      <c r="H499" s="68">
        <f t="shared" si="63"/>
        <v>498</v>
      </c>
      <c r="I499" s="68" t="str">
        <f t="shared" si="65"/>
        <v/>
      </c>
      <c r="J499" s="68" t="str">
        <f t="shared" si="66"/>
        <v/>
      </c>
      <c r="K499" s="68" t="str">
        <f t="shared" si="67"/>
        <v/>
      </c>
    </row>
    <row r="500" spans="1:11" x14ac:dyDescent="0.3">
      <c r="A500" s="36" t="s">
        <v>28</v>
      </c>
      <c r="B500" s="36" t="s">
        <v>114</v>
      </c>
      <c r="C500" s="36" t="s">
        <v>62</v>
      </c>
      <c r="D500" s="53" t="str">
        <f>IF('2016 Kit List'!AN48="","",'2016 Kit List'!AN48)</f>
        <v/>
      </c>
      <c r="E500" s="54">
        <f>IF($A500='2016 Kit List'!$B$3,'2016 Kit List'!$E$3,IF($A500='2016 Kit List'!$B$4,'2016 Kit List'!$E$4,IF($A500='2016 Kit List'!$B$10,'2016 Kit List'!$E$10,IF($A500='2016 Kit List'!$B$16,'2016 Kit List'!$E$16,IF($A500='2016 Kit List'!$B$21,'2016 Kit List'!$E$21,IF($A500='2016 Kit List'!$B$25,'2016 Kit List'!$E$25,IF($A500='2016 Kit List'!$B$26,'2016 Kit List'!$E$26,IF($A500='2016 Kit List'!$B$31,'2016 Kit List'!$E$31,IF($A500='2016 Kit List'!$B$36,'2016 Kit List'!$E$36,IF($A500='2016 Kit List'!$B$42,'2016 Kit List'!$E$42,IF($A500='2016 Kit List'!$B$47,'2016 Kit List'!$E$47,IF($A500='2016 Kit List'!$B$52,'2016 Kit List'!$E$52,IF($A500='2016 Kit List'!$B$57,'2016 Kit List'!$E$57,IF($A500='2016 Kit List'!$B$64,'2016 Kit List'!$E$64,IF($A500='2016 Kit List'!$B$70,'2016 Kit List'!$E$70,IF($A500='2016 Kit List'!$B$71,'2016 Kit List'!$E$71,IF($A500='2016 Kit List'!$B$72,'2016 Kit List'!$E$72,"")))))))))))))))))</f>
        <v>16.5</v>
      </c>
      <c r="F500" s="54" t="str">
        <f t="shared" si="64"/>
        <v/>
      </c>
      <c r="G500" s="68" t="str">
        <f t="shared" si="62"/>
        <v>No</v>
      </c>
      <c r="H500" s="68">
        <f t="shared" si="63"/>
        <v>499</v>
      </c>
      <c r="I500" s="68" t="str">
        <f t="shared" si="65"/>
        <v/>
      </c>
      <c r="J500" s="68" t="str">
        <f t="shared" si="66"/>
        <v/>
      </c>
      <c r="K500" s="68" t="str">
        <f t="shared" si="67"/>
        <v/>
      </c>
    </row>
    <row r="501" spans="1:11" x14ac:dyDescent="0.3">
      <c r="A501" s="36" t="s">
        <v>28</v>
      </c>
      <c r="B501" s="36" t="s">
        <v>114</v>
      </c>
      <c r="C501" s="36" t="s">
        <v>50</v>
      </c>
      <c r="D501" s="53" t="str">
        <f>IF('2016 Kit List'!AQ48="","",'2016 Kit List'!AQ48)</f>
        <v/>
      </c>
      <c r="E501" s="54">
        <f>IF($A501='2016 Kit List'!$B$3,'2016 Kit List'!$E$3,IF($A501='2016 Kit List'!$B$4,'2016 Kit List'!$E$4,IF($A501='2016 Kit List'!$B$10,'2016 Kit List'!$E$10,IF($A501='2016 Kit List'!$B$16,'2016 Kit List'!$E$16,IF($A501='2016 Kit List'!$B$21,'2016 Kit List'!$E$21,IF($A501='2016 Kit List'!$B$25,'2016 Kit List'!$E$25,IF($A501='2016 Kit List'!$B$26,'2016 Kit List'!$E$26,IF($A501='2016 Kit List'!$B$31,'2016 Kit List'!$E$31,IF($A501='2016 Kit List'!$B$36,'2016 Kit List'!$E$36,IF($A501='2016 Kit List'!$B$42,'2016 Kit List'!$E$42,IF($A501='2016 Kit List'!$B$47,'2016 Kit List'!$E$47,IF($A501='2016 Kit List'!$B$52,'2016 Kit List'!$E$52,IF($A501='2016 Kit List'!$B$57,'2016 Kit List'!$E$57,IF($A501='2016 Kit List'!$B$64,'2016 Kit List'!$E$64,IF($A501='2016 Kit List'!$B$70,'2016 Kit List'!$E$70,IF($A501='2016 Kit List'!$B$71,'2016 Kit List'!$E$71,IF($A501='2016 Kit List'!$B$72,'2016 Kit List'!$E$72,"")))))))))))))))))</f>
        <v>16.5</v>
      </c>
      <c r="F501" s="54" t="str">
        <f t="shared" si="64"/>
        <v/>
      </c>
      <c r="G501" s="68" t="str">
        <f t="shared" si="62"/>
        <v>No</v>
      </c>
      <c r="H501" s="68">
        <f t="shared" si="63"/>
        <v>500</v>
      </c>
      <c r="I501" s="68" t="str">
        <f t="shared" si="65"/>
        <v/>
      </c>
      <c r="J501" s="68" t="str">
        <f t="shared" si="66"/>
        <v/>
      </c>
      <c r="K501" s="68" t="str">
        <f t="shared" si="67"/>
        <v/>
      </c>
    </row>
    <row r="502" spans="1:11" x14ac:dyDescent="0.3">
      <c r="A502" s="36" t="s">
        <v>28</v>
      </c>
      <c r="B502" s="36" t="s">
        <v>115</v>
      </c>
      <c r="C502" s="36" t="s">
        <v>41</v>
      </c>
      <c r="D502" s="53" t="str">
        <f>IF('2016 Kit List'!G49="","",'2016 Kit List'!G49)</f>
        <v/>
      </c>
      <c r="E502" s="54">
        <f>IF($A502='2016 Kit List'!$B$3,'2016 Kit List'!$E$3,IF($A502='2016 Kit List'!$B$4,'2016 Kit List'!$E$4,IF($A502='2016 Kit List'!$B$10,'2016 Kit List'!$E$10,IF($A502='2016 Kit List'!$B$16,'2016 Kit List'!$E$16,IF($A502='2016 Kit List'!$B$21,'2016 Kit List'!$E$21,IF($A502='2016 Kit List'!$B$25,'2016 Kit List'!$E$25,IF($A502='2016 Kit List'!$B$26,'2016 Kit List'!$E$26,IF($A502='2016 Kit List'!$B$31,'2016 Kit List'!$E$31,IF($A502='2016 Kit List'!$B$36,'2016 Kit List'!$E$36,IF($A502='2016 Kit List'!$B$42,'2016 Kit List'!$E$42,IF($A502='2016 Kit List'!$B$47,'2016 Kit List'!$E$47,IF($A502='2016 Kit List'!$B$52,'2016 Kit List'!$E$52,IF($A502='2016 Kit List'!$B$57,'2016 Kit List'!$E$57,IF($A502='2016 Kit List'!$B$64,'2016 Kit List'!$E$64,IF($A502='2016 Kit List'!$B$70,'2016 Kit List'!$E$70,IF($A502='2016 Kit List'!$B$71,'2016 Kit List'!$E$71,IF($A502='2016 Kit List'!$B$72,'2016 Kit List'!$E$72,"")))))))))))))))))</f>
        <v>16.5</v>
      </c>
      <c r="F502" s="54" t="str">
        <f t="shared" si="64"/>
        <v/>
      </c>
      <c r="G502" s="68" t="str">
        <f t="shared" si="62"/>
        <v>No</v>
      </c>
      <c r="H502" s="68">
        <f t="shared" si="63"/>
        <v>501</v>
      </c>
      <c r="I502" s="68" t="str">
        <f t="shared" si="65"/>
        <v/>
      </c>
      <c r="J502" s="68" t="str">
        <f t="shared" si="66"/>
        <v/>
      </c>
      <c r="K502" s="68" t="str">
        <f t="shared" si="67"/>
        <v/>
      </c>
    </row>
    <row r="503" spans="1:11" x14ac:dyDescent="0.3">
      <c r="A503" s="36" t="s">
        <v>28</v>
      </c>
      <c r="B503" s="36" t="s">
        <v>115</v>
      </c>
      <c r="C503" s="36" t="s">
        <v>42</v>
      </c>
      <c r="D503" s="53" t="str">
        <f>IF('2016 Kit List'!H49="","",'2016 Kit List'!H49)</f>
        <v/>
      </c>
      <c r="E503" s="54">
        <f>IF($A503='2016 Kit List'!$B$3,'2016 Kit List'!$E$3,IF($A503='2016 Kit List'!$B$4,'2016 Kit List'!$E$4,IF($A503='2016 Kit List'!$B$10,'2016 Kit List'!$E$10,IF($A503='2016 Kit List'!$B$16,'2016 Kit List'!$E$16,IF($A503='2016 Kit List'!$B$21,'2016 Kit List'!$E$21,IF($A503='2016 Kit List'!$B$25,'2016 Kit List'!$E$25,IF($A503='2016 Kit List'!$B$26,'2016 Kit List'!$E$26,IF($A503='2016 Kit List'!$B$31,'2016 Kit List'!$E$31,IF($A503='2016 Kit List'!$B$36,'2016 Kit List'!$E$36,IF($A503='2016 Kit List'!$B$42,'2016 Kit List'!$E$42,IF($A503='2016 Kit List'!$B$47,'2016 Kit List'!$E$47,IF($A503='2016 Kit List'!$B$52,'2016 Kit List'!$E$52,IF($A503='2016 Kit List'!$B$57,'2016 Kit List'!$E$57,IF($A503='2016 Kit List'!$B$64,'2016 Kit List'!$E$64,IF($A503='2016 Kit List'!$B$70,'2016 Kit List'!$E$70,IF($A503='2016 Kit List'!$B$71,'2016 Kit List'!$E$71,IF($A503='2016 Kit List'!$B$72,'2016 Kit List'!$E$72,"")))))))))))))))))</f>
        <v>16.5</v>
      </c>
      <c r="F503" s="54" t="str">
        <f t="shared" si="64"/>
        <v/>
      </c>
      <c r="G503" s="68" t="str">
        <f t="shared" si="62"/>
        <v>No</v>
      </c>
      <c r="H503" s="68">
        <f t="shared" si="63"/>
        <v>502</v>
      </c>
      <c r="I503" s="68" t="str">
        <f t="shared" si="65"/>
        <v/>
      </c>
      <c r="J503" s="68" t="str">
        <f t="shared" si="66"/>
        <v/>
      </c>
      <c r="K503" s="68" t="str">
        <f t="shared" si="67"/>
        <v/>
      </c>
    </row>
    <row r="504" spans="1:11" x14ac:dyDescent="0.3">
      <c r="A504" s="36" t="s">
        <v>28</v>
      </c>
      <c r="B504" s="36" t="s">
        <v>115</v>
      </c>
      <c r="C504" s="36" t="s">
        <v>44</v>
      </c>
      <c r="D504" s="53" t="str">
        <f>IF('2016 Kit List'!Y49="","",'2016 Kit List'!Y49)</f>
        <v/>
      </c>
      <c r="E504" s="54">
        <f>IF($A504='2016 Kit List'!$B$3,'2016 Kit List'!$E$3,IF($A504='2016 Kit List'!$B$4,'2016 Kit List'!$E$4,IF($A504='2016 Kit List'!$B$10,'2016 Kit List'!$E$10,IF($A504='2016 Kit List'!$B$16,'2016 Kit List'!$E$16,IF($A504='2016 Kit List'!$B$21,'2016 Kit List'!$E$21,IF($A504='2016 Kit List'!$B$25,'2016 Kit List'!$E$25,IF($A504='2016 Kit List'!$B$26,'2016 Kit List'!$E$26,IF($A504='2016 Kit List'!$B$31,'2016 Kit List'!$E$31,IF($A504='2016 Kit List'!$B$36,'2016 Kit List'!$E$36,IF($A504='2016 Kit List'!$B$42,'2016 Kit List'!$E$42,IF($A504='2016 Kit List'!$B$47,'2016 Kit List'!$E$47,IF($A504='2016 Kit List'!$B$52,'2016 Kit List'!$E$52,IF($A504='2016 Kit List'!$B$57,'2016 Kit List'!$E$57,IF($A504='2016 Kit List'!$B$64,'2016 Kit List'!$E$64,IF($A504='2016 Kit List'!$B$70,'2016 Kit List'!$E$70,IF($A504='2016 Kit List'!$B$71,'2016 Kit List'!$E$71,IF($A504='2016 Kit List'!$B$72,'2016 Kit List'!$E$72,"")))))))))))))))))</f>
        <v>16.5</v>
      </c>
      <c r="F504" s="54" t="str">
        <f t="shared" si="64"/>
        <v/>
      </c>
      <c r="G504" s="68" t="str">
        <f t="shared" si="62"/>
        <v>No</v>
      </c>
      <c r="H504" s="68">
        <f t="shared" si="63"/>
        <v>503</v>
      </c>
      <c r="I504" s="68" t="str">
        <f t="shared" si="65"/>
        <v/>
      </c>
      <c r="J504" s="68" t="str">
        <f t="shared" si="66"/>
        <v/>
      </c>
      <c r="K504" s="68" t="str">
        <f t="shared" si="67"/>
        <v/>
      </c>
    </row>
    <row r="505" spans="1:11" x14ac:dyDescent="0.3">
      <c r="A505" s="36" t="s">
        <v>28</v>
      </c>
      <c r="B505" s="36" t="s">
        <v>115</v>
      </c>
      <c r="C505" s="36" t="s">
        <v>72</v>
      </c>
      <c r="D505" s="53" t="str">
        <f>IF('2016 Kit List'!AB49="","",'2016 Kit List'!AB49)</f>
        <v/>
      </c>
      <c r="E505" s="54">
        <f>IF($A505='2016 Kit List'!$B$3,'2016 Kit List'!$E$3,IF($A505='2016 Kit List'!$B$4,'2016 Kit List'!$E$4,IF($A505='2016 Kit List'!$B$10,'2016 Kit List'!$E$10,IF($A505='2016 Kit List'!$B$16,'2016 Kit List'!$E$16,IF($A505='2016 Kit List'!$B$21,'2016 Kit List'!$E$21,IF($A505='2016 Kit List'!$B$25,'2016 Kit List'!$E$25,IF($A505='2016 Kit List'!$B$26,'2016 Kit List'!$E$26,IF($A505='2016 Kit List'!$B$31,'2016 Kit List'!$E$31,IF($A505='2016 Kit List'!$B$36,'2016 Kit List'!$E$36,IF($A505='2016 Kit List'!$B$42,'2016 Kit List'!$E$42,IF($A505='2016 Kit List'!$B$47,'2016 Kit List'!$E$47,IF($A505='2016 Kit List'!$B$52,'2016 Kit List'!$E$52,IF($A505='2016 Kit List'!$B$57,'2016 Kit List'!$E$57,IF($A505='2016 Kit List'!$B$64,'2016 Kit List'!$E$64,IF($A505='2016 Kit List'!$B$70,'2016 Kit List'!$E$70,IF($A505='2016 Kit List'!$B$71,'2016 Kit List'!$E$71,IF($A505='2016 Kit List'!$B$72,'2016 Kit List'!$E$72,"")))))))))))))))))</f>
        <v>16.5</v>
      </c>
      <c r="F505" s="54" t="str">
        <f t="shared" si="64"/>
        <v/>
      </c>
      <c r="G505" s="68" t="str">
        <f t="shared" si="62"/>
        <v>No</v>
      </c>
      <c r="H505" s="68">
        <f t="shared" si="63"/>
        <v>504</v>
      </c>
      <c r="I505" s="68" t="str">
        <f t="shared" si="65"/>
        <v/>
      </c>
      <c r="J505" s="68" t="str">
        <f t="shared" si="66"/>
        <v/>
      </c>
      <c r="K505" s="68" t="str">
        <f t="shared" si="67"/>
        <v/>
      </c>
    </row>
    <row r="506" spans="1:11" x14ac:dyDescent="0.3">
      <c r="A506" s="36" t="s">
        <v>28</v>
      </c>
      <c r="B506" s="36" t="s">
        <v>115</v>
      </c>
      <c r="C506" s="36" t="s">
        <v>62</v>
      </c>
      <c r="D506" s="53" t="str">
        <f>IF('2016 Kit List'!AN49="","",'2016 Kit List'!AN49)</f>
        <v/>
      </c>
      <c r="E506" s="54">
        <f>IF($A506='2016 Kit List'!$B$3,'2016 Kit List'!$E$3,IF($A506='2016 Kit List'!$B$4,'2016 Kit List'!$E$4,IF($A506='2016 Kit List'!$B$10,'2016 Kit List'!$E$10,IF($A506='2016 Kit List'!$B$16,'2016 Kit List'!$E$16,IF($A506='2016 Kit List'!$B$21,'2016 Kit List'!$E$21,IF($A506='2016 Kit List'!$B$25,'2016 Kit List'!$E$25,IF($A506='2016 Kit List'!$B$26,'2016 Kit List'!$E$26,IF($A506='2016 Kit List'!$B$31,'2016 Kit List'!$E$31,IF($A506='2016 Kit List'!$B$36,'2016 Kit List'!$E$36,IF($A506='2016 Kit List'!$B$42,'2016 Kit List'!$E$42,IF($A506='2016 Kit List'!$B$47,'2016 Kit List'!$E$47,IF($A506='2016 Kit List'!$B$52,'2016 Kit List'!$E$52,IF($A506='2016 Kit List'!$B$57,'2016 Kit List'!$E$57,IF($A506='2016 Kit List'!$B$64,'2016 Kit List'!$E$64,IF($A506='2016 Kit List'!$B$70,'2016 Kit List'!$E$70,IF($A506='2016 Kit List'!$B$71,'2016 Kit List'!$E$71,IF($A506='2016 Kit List'!$B$72,'2016 Kit List'!$E$72,"")))))))))))))))))</f>
        <v>16.5</v>
      </c>
      <c r="F506" s="54" t="str">
        <f t="shared" si="64"/>
        <v/>
      </c>
      <c r="G506" s="68" t="str">
        <f t="shared" si="62"/>
        <v>No</v>
      </c>
      <c r="H506" s="68">
        <f t="shared" si="63"/>
        <v>505</v>
      </c>
      <c r="I506" s="68" t="str">
        <f t="shared" si="65"/>
        <v/>
      </c>
      <c r="J506" s="68" t="str">
        <f t="shared" si="66"/>
        <v/>
      </c>
      <c r="K506" s="68" t="str">
        <f t="shared" si="67"/>
        <v/>
      </c>
    </row>
    <row r="507" spans="1:11" x14ac:dyDescent="0.3">
      <c r="A507" s="36" t="s">
        <v>28</v>
      </c>
      <c r="B507" s="36" t="s">
        <v>115</v>
      </c>
      <c r="C507" s="36" t="s">
        <v>50</v>
      </c>
      <c r="D507" s="53" t="str">
        <f>IF('2016 Kit List'!AQ49="","",'2016 Kit List'!AQ49)</f>
        <v/>
      </c>
      <c r="E507" s="54">
        <f>IF($A507='2016 Kit List'!$B$3,'2016 Kit List'!$E$3,IF($A507='2016 Kit List'!$B$4,'2016 Kit List'!$E$4,IF($A507='2016 Kit List'!$B$10,'2016 Kit List'!$E$10,IF($A507='2016 Kit List'!$B$16,'2016 Kit List'!$E$16,IF($A507='2016 Kit List'!$B$21,'2016 Kit List'!$E$21,IF($A507='2016 Kit List'!$B$25,'2016 Kit List'!$E$25,IF($A507='2016 Kit List'!$B$26,'2016 Kit List'!$E$26,IF($A507='2016 Kit List'!$B$31,'2016 Kit List'!$E$31,IF($A507='2016 Kit List'!$B$36,'2016 Kit List'!$E$36,IF($A507='2016 Kit List'!$B$42,'2016 Kit List'!$E$42,IF($A507='2016 Kit List'!$B$47,'2016 Kit List'!$E$47,IF($A507='2016 Kit List'!$B$52,'2016 Kit List'!$E$52,IF($A507='2016 Kit List'!$B$57,'2016 Kit List'!$E$57,IF($A507='2016 Kit List'!$B$64,'2016 Kit List'!$E$64,IF($A507='2016 Kit List'!$B$70,'2016 Kit List'!$E$70,IF($A507='2016 Kit List'!$B$71,'2016 Kit List'!$E$71,IF($A507='2016 Kit List'!$B$72,'2016 Kit List'!$E$72,"")))))))))))))))))</f>
        <v>16.5</v>
      </c>
      <c r="F507" s="54" t="str">
        <f t="shared" si="64"/>
        <v/>
      </c>
      <c r="G507" s="68" t="str">
        <f t="shared" si="62"/>
        <v>No</v>
      </c>
      <c r="H507" s="68">
        <f t="shared" si="63"/>
        <v>506</v>
      </c>
      <c r="I507" s="68" t="str">
        <f t="shared" si="65"/>
        <v/>
      </c>
      <c r="J507" s="68" t="str">
        <f t="shared" si="66"/>
        <v/>
      </c>
      <c r="K507" s="68" t="str">
        <f t="shared" si="67"/>
        <v/>
      </c>
    </row>
    <row r="508" spans="1:11" x14ac:dyDescent="0.3">
      <c r="A508" s="36" t="s">
        <v>28</v>
      </c>
      <c r="B508" s="36" t="s">
        <v>116</v>
      </c>
      <c r="C508" s="36" t="s">
        <v>41</v>
      </c>
      <c r="D508" s="53" t="str">
        <f>IF('2016 Kit List'!G50="","",'2016 Kit List'!G50)</f>
        <v/>
      </c>
      <c r="E508" s="54">
        <f>IF($A508='2016 Kit List'!$B$3,'2016 Kit List'!$E$3,IF($A508='2016 Kit List'!$B$4,'2016 Kit List'!$E$4,IF($A508='2016 Kit List'!$B$10,'2016 Kit List'!$E$10,IF($A508='2016 Kit List'!$B$16,'2016 Kit List'!$E$16,IF($A508='2016 Kit List'!$B$21,'2016 Kit List'!$E$21,IF($A508='2016 Kit List'!$B$25,'2016 Kit List'!$E$25,IF($A508='2016 Kit List'!$B$26,'2016 Kit List'!$E$26,IF($A508='2016 Kit List'!$B$31,'2016 Kit List'!$E$31,IF($A508='2016 Kit List'!$B$36,'2016 Kit List'!$E$36,IF($A508='2016 Kit List'!$B$42,'2016 Kit List'!$E$42,IF($A508='2016 Kit List'!$B$47,'2016 Kit List'!$E$47,IF($A508='2016 Kit List'!$B$52,'2016 Kit List'!$E$52,IF($A508='2016 Kit List'!$B$57,'2016 Kit List'!$E$57,IF($A508='2016 Kit List'!$B$64,'2016 Kit List'!$E$64,IF($A508='2016 Kit List'!$B$70,'2016 Kit List'!$E$70,IF($A508='2016 Kit List'!$B$71,'2016 Kit List'!$E$71,IF($A508='2016 Kit List'!$B$72,'2016 Kit List'!$E$72,"")))))))))))))))))</f>
        <v>16.5</v>
      </c>
      <c r="F508" s="54" t="str">
        <f t="shared" si="64"/>
        <v/>
      </c>
      <c r="G508" s="68" t="str">
        <f t="shared" si="62"/>
        <v>No</v>
      </c>
      <c r="H508" s="68">
        <f t="shared" si="63"/>
        <v>507</v>
      </c>
      <c r="I508" s="68" t="str">
        <f t="shared" si="65"/>
        <v/>
      </c>
      <c r="J508" s="68" t="str">
        <f t="shared" si="66"/>
        <v/>
      </c>
      <c r="K508" s="68" t="str">
        <f t="shared" si="67"/>
        <v/>
      </c>
    </row>
    <row r="509" spans="1:11" x14ac:dyDescent="0.3">
      <c r="A509" s="36" t="s">
        <v>28</v>
      </c>
      <c r="B509" s="36" t="s">
        <v>116</v>
      </c>
      <c r="C509" s="36" t="s">
        <v>42</v>
      </c>
      <c r="D509" s="53" t="str">
        <f>IF('2016 Kit List'!H50="","",'2016 Kit List'!H50)</f>
        <v/>
      </c>
      <c r="E509" s="54">
        <f>IF($A509='2016 Kit List'!$B$3,'2016 Kit List'!$E$3,IF($A509='2016 Kit List'!$B$4,'2016 Kit List'!$E$4,IF($A509='2016 Kit List'!$B$10,'2016 Kit List'!$E$10,IF($A509='2016 Kit List'!$B$16,'2016 Kit List'!$E$16,IF($A509='2016 Kit List'!$B$21,'2016 Kit List'!$E$21,IF($A509='2016 Kit List'!$B$25,'2016 Kit List'!$E$25,IF($A509='2016 Kit List'!$B$26,'2016 Kit List'!$E$26,IF($A509='2016 Kit List'!$B$31,'2016 Kit List'!$E$31,IF($A509='2016 Kit List'!$B$36,'2016 Kit List'!$E$36,IF($A509='2016 Kit List'!$B$42,'2016 Kit List'!$E$42,IF($A509='2016 Kit List'!$B$47,'2016 Kit List'!$E$47,IF($A509='2016 Kit List'!$B$52,'2016 Kit List'!$E$52,IF($A509='2016 Kit List'!$B$57,'2016 Kit List'!$E$57,IF($A509='2016 Kit List'!$B$64,'2016 Kit List'!$E$64,IF($A509='2016 Kit List'!$B$70,'2016 Kit List'!$E$70,IF($A509='2016 Kit List'!$B$71,'2016 Kit List'!$E$71,IF($A509='2016 Kit List'!$B$72,'2016 Kit List'!$E$72,"")))))))))))))))))</f>
        <v>16.5</v>
      </c>
      <c r="F509" s="54" t="str">
        <f t="shared" si="64"/>
        <v/>
      </c>
      <c r="G509" s="68" t="str">
        <f t="shared" si="62"/>
        <v>No</v>
      </c>
      <c r="H509" s="68">
        <f t="shared" si="63"/>
        <v>508</v>
      </c>
      <c r="I509" s="68" t="str">
        <f t="shared" si="65"/>
        <v/>
      </c>
      <c r="J509" s="68" t="str">
        <f t="shared" si="66"/>
        <v/>
      </c>
      <c r="K509" s="68" t="str">
        <f t="shared" si="67"/>
        <v/>
      </c>
    </row>
    <row r="510" spans="1:11" x14ac:dyDescent="0.3">
      <c r="A510" s="36" t="s">
        <v>28</v>
      </c>
      <c r="B510" s="36" t="s">
        <v>116</v>
      </c>
      <c r="C510" s="36" t="s">
        <v>44</v>
      </c>
      <c r="D510" s="53" t="str">
        <f>IF('2016 Kit List'!Y50="","",'2016 Kit List'!Y50)</f>
        <v/>
      </c>
      <c r="E510" s="54">
        <f>IF($A510='2016 Kit List'!$B$3,'2016 Kit List'!$E$3,IF($A510='2016 Kit List'!$B$4,'2016 Kit List'!$E$4,IF($A510='2016 Kit List'!$B$10,'2016 Kit List'!$E$10,IF($A510='2016 Kit List'!$B$16,'2016 Kit List'!$E$16,IF($A510='2016 Kit List'!$B$21,'2016 Kit List'!$E$21,IF($A510='2016 Kit List'!$B$25,'2016 Kit List'!$E$25,IF($A510='2016 Kit List'!$B$26,'2016 Kit List'!$E$26,IF($A510='2016 Kit List'!$B$31,'2016 Kit List'!$E$31,IF($A510='2016 Kit List'!$B$36,'2016 Kit List'!$E$36,IF($A510='2016 Kit List'!$B$42,'2016 Kit List'!$E$42,IF($A510='2016 Kit List'!$B$47,'2016 Kit List'!$E$47,IF($A510='2016 Kit List'!$B$52,'2016 Kit List'!$E$52,IF($A510='2016 Kit List'!$B$57,'2016 Kit List'!$E$57,IF($A510='2016 Kit List'!$B$64,'2016 Kit List'!$E$64,IF($A510='2016 Kit List'!$B$70,'2016 Kit List'!$E$70,IF($A510='2016 Kit List'!$B$71,'2016 Kit List'!$E$71,IF($A510='2016 Kit List'!$B$72,'2016 Kit List'!$E$72,"")))))))))))))))))</f>
        <v>16.5</v>
      </c>
      <c r="F510" s="54" t="str">
        <f t="shared" si="64"/>
        <v/>
      </c>
      <c r="G510" s="68" t="str">
        <f t="shared" si="62"/>
        <v>No</v>
      </c>
      <c r="H510" s="68">
        <f t="shared" si="63"/>
        <v>509</v>
      </c>
      <c r="I510" s="68" t="str">
        <f t="shared" si="65"/>
        <v/>
      </c>
      <c r="J510" s="68" t="str">
        <f t="shared" si="66"/>
        <v/>
      </c>
      <c r="K510" s="68" t="str">
        <f t="shared" si="67"/>
        <v/>
      </c>
    </row>
    <row r="511" spans="1:11" x14ac:dyDescent="0.3">
      <c r="A511" s="36" t="s">
        <v>28</v>
      </c>
      <c r="B511" s="36" t="s">
        <v>116</v>
      </c>
      <c r="C511" s="36" t="s">
        <v>72</v>
      </c>
      <c r="D511" s="53" t="str">
        <f>IF('2016 Kit List'!AB50="","",'2016 Kit List'!AB50)</f>
        <v/>
      </c>
      <c r="E511" s="54">
        <f>IF($A511='2016 Kit List'!$B$3,'2016 Kit List'!$E$3,IF($A511='2016 Kit List'!$B$4,'2016 Kit List'!$E$4,IF($A511='2016 Kit List'!$B$10,'2016 Kit List'!$E$10,IF($A511='2016 Kit List'!$B$16,'2016 Kit List'!$E$16,IF($A511='2016 Kit List'!$B$21,'2016 Kit List'!$E$21,IF($A511='2016 Kit List'!$B$25,'2016 Kit List'!$E$25,IF($A511='2016 Kit List'!$B$26,'2016 Kit List'!$E$26,IF($A511='2016 Kit List'!$B$31,'2016 Kit List'!$E$31,IF($A511='2016 Kit List'!$B$36,'2016 Kit List'!$E$36,IF($A511='2016 Kit List'!$B$42,'2016 Kit List'!$E$42,IF($A511='2016 Kit List'!$B$47,'2016 Kit List'!$E$47,IF($A511='2016 Kit List'!$B$52,'2016 Kit List'!$E$52,IF($A511='2016 Kit List'!$B$57,'2016 Kit List'!$E$57,IF($A511='2016 Kit List'!$B$64,'2016 Kit List'!$E$64,IF($A511='2016 Kit List'!$B$70,'2016 Kit List'!$E$70,IF($A511='2016 Kit List'!$B$71,'2016 Kit List'!$E$71,IF($A511='2016 Kit List'!$B$72,'2016 Kit List'!$E$72,"")))))))))))))))))</f>
        <v>16.5</v>
      </c>
      <c r="F511" s="54" t="str">
        <f t="shared" si="64"/>
        <v/>
      </c>
      <c r="G511" s="68" t="str">
        <f t="shared" si="62"/>
        <v>No</v>
      </c>
      <c r="H511" s="68">
        <f t="shared" si="63"/>
        <v>510</v>
      </c>
      <c r="I511" s="68" t="str">
        <f t="shared" si="65"/>
        <v/>
      </c>
      <c r="J511" s="68" t="str">
        <f t="shared" si="66"/>
        <v/>
      </c>
      <c r="K511" s="68" t="str">
        <f t="shared" si="67"/>
        <v/>
      </c>
    </row>
    <row r="512" spans="1:11" x14ac:dyDescent="0.3">
      <c r="A512" s="36" t="s">
        <v>28</v>
      </c>
      <c r="B512" s="36" t="s">
        <v>116</v>
      </c>
      <c r="C512" s="36" t="s">
        <v>62</v>
      </c>
      <c r="D512" s="53" t="str">
        <f>IF('2016 Kit List'!AN50="","",'2016 Kit List'!AN50)</f>
        <v/>
      </c>
      <c r="E512" s="54">
        <f>IF($A512='2016 Kit List'!$B$3,'2016 Kit List'!$E$3,IF($A512='2016 Kit List'!$B$4,'2016 Kit List'!$E$4,IF($A512='2016 Kit List'!$B$10,'2016 Kit List'!$E$10,IF($A512='2016 Kit List'!$B$16,'2016 Kit List'!$E$16,IF($A512='2016 Kit List'!$B$21,'2016 Kit List'!$E$21,IF($A512='2016 Kit List'!$B$25,'2016 Kit List'!$E$25,IF($A512='2016 Kit List'!$B$26,'2016 Kit List'!$E$26,IF($A512='2016 Kit List'!$B$31,'2016 Kit List'!$E$31,IF($A512='2016 Kit List'!$B$36,'2016 Kit List'!$E$36,IF($A512='2016 Kit List'!$B$42,'2016 Kit List'!$E$42,IF($A512='2016 Kit List'!$B$47,'2016 Kit List'!$E$47,IF($A512='2016 Kit List'!$B$52,'2016 Kit List'!$E$52,IF($A512='2016 Kit List'!$B$57,'2016 Kit List'!$E$57,IF($A512='2016 Kit List'!$B$64,'2016 Kit List'!$E$64,IF($A512='2016 Kit List'!$B$70,'2016 Kit List'!$E$70,IF($A512='2016 Kit List'!$B$71,'2016 Kit List'!$E$71,IF($A512='2016 Kit List'!$B$72,'2016 Kit List'!$E$72,"")))))))))))))))))</f>
        <v>16.5</v>
      </c>
      <c r="F512" s="54" t="str">
        <f t="shared" si="64"/>
        <v/>
      </c>
      <c r="G512" s="68" t="str">
        <f t="shared" si="62"/>
        <v>No</v>
      </c>
      <c r="H512" s="68">
        <f t="shared" si="63"/>
        <v>511</v>
      </c>
      <c r="I512" s="68" t="str">
        <f t="shared" si="65"/>
        <v/>
      </c>
      <c r="J512" s="68" t="str">
        <f t="shared" si="66"/>
        <v/>
      </c>
      <c r="K512" s="68" t="str">
        <f t="shared" si="67"/>
        <v/>
      </c>
    </row>
    <row r="513" spans="1:11" x14ac:dyDescent="0.3">
      <c r="A513" s="36" t="s">
        <v>28</v>
      </c>
      <c r="B513" s="36" t="s">
        <v>116</v>
      </c>
      <c r="C513" s="36" t="s">
        <v>50</v>
      </c>
      <c r="D513" s="53" t="str">
        <f>IF('2016 Kit List'!AQ50="","",'2016 Kit List'!AQ50)</f>
        <v/>
      </c>
      <c r="E513" s="54">
        <f>IF($A513='2016 Kit List'!$B$3,'2016 Kit List'!$E$3,IF($A513='2016 Kit List'!$B$4,'2016 Kit List'!$E$4,IF($A513='2016 Kit List'!$B$10,'2016 Kit List'!$E$10,IF($A513='2016 Kit List'!$B$16,'2016 Kit List'!$E$16,IF($A513='2016 Kit List'!$B$21,'2016 Kit List'!$E$21,IF($A513='2016 Kit List'!$B$25,'2016 Kit List'!$E$25,IF($A513='2016 Kit List'!$B$26,'2016 Kit List'!$E$26,IF($A513='2016 Kit List'!$B$31,'2016 Kit List'!$E$31,IF($A513='2016 Kit List'!$B$36,'2016 Kit List'!$E$36,IF($A513='2016 Kit List'!$B$42,'2016 Kit List'!$E$42,IF($A513='2016 Kit List'!$B$47,'2016 Kit List'!$E$47,IF($A513='2016 Kit List'!$B$52,'2016 Kit List'!$E$52,IF($A513='2016 Kit List'!$B$57,'2016 Kit List'!$E$57,IF($A513='2016 Kit List'!$B$64,'2016 Kit List'!$E$64,IF($A513='2016 Kit List'!$B$70,'2016 Kit List'!$E$70,IF($A513='2016 Kit List'!$B$71,'2016 Kit List'!$E$71,IF($A513='2016 Kit List'!$B$72,'2016 Kit List'!$E$72,"")))))))))))))))))</f>
        <v>16.5</v>
      </c>
      <c r="F513" s="54" t="str">
        <f t="shared" si="64"/>
        <v/>
      </c>
      <c r="G513" s="68" t="str">
        <f t="shared" si="62"/>
        <v>No</v>
      </c>
      <c r="H513" s="68">
        <f t="shared" si="63"/>
        <v>512</v>
      </c>
      <c r="I513" s="68" t="str">
        <f t="shared" si="65"/>
        <v/>
      </c>
      <c r="J513" s="68" t="str">
        <f t="shared" si="66"/>
        <v/>
      </c>
      <c r="K513" s="68" t="str">
        <f t="shared" si="67"/>
        <v/>
      </c>
    </row>
    <row r="514" spans="1:11" x14ac:dyDescent="0.3">
      <c r="A514" s="36" t="s">
        <v>28</v>
      </c>
      <c r="B514" s="36" t="s">
        <v>10</v>
      </c>
      <c r="C514" s="36" t="s">
        <v>41</v>
      </c>
      <c r="D514" s="53" t="str">
        <f>IF('2016 Kit List'!G51="","",'2016 Kit List'!G51)</f>
        <v/>
      </c>
      <c r="E514" s="54">
        <f>IF($A514='2016 Kit List'!$B$3,'2016 Kit List'!$E$3,IF($A514='2016 Kit List'!$B$4,'2016 Kit List'!$E$4,IF($A514='2016 Kit List'!$B$10,'2016 Kit List'!$E$10,IF($A514='2016 Kit List'!$B$16,'2016 Kit List'!$E$16,IF($A514='2016 Kit List'!$B$21,'2016 Kit List'!$E$21,IF($A514='2016 Kit List'!$B$25,'2016 Kit List'!$E$25,IF($A514='2016 Kit List'!$B$26,'2016 Kit List'!$E$26,IF($A514='2016 Kit List'!$B$31,'2016 Kit List'!$E$31,IF($A514='2016 Kit List'!$B$36,'2016 Kit List'!$E$36,IF($A514='2016 Kit List'!$B$42,'2016 Kit List'!$E$42,IF($A514='2016 Kit List'!$B$47,'2016 Kit List'!$E$47,IF($A514='2016 Kit List'!$B$52,'2016 Kit List'!$E$52,IF($A514='2016 Kit List'!$B$57,'2016 Kit List'!$E$57,IF($A514='2016 Kit List'!$B$64,'2016 Kit List'!$E$64,IF($A514='2016 Kit List'!$B$70,'2016 Kit List'!$E$70,IF($A514='2016 Kit List'!$B$71,'2016 Kit List'!$E$71,IF($A514='2016 Kit List'!$B$72,'2016 Kit List'!$E$72,"")))))))))))))))))</f>
        <v>16.5</v>
      </c>
      <c r="F514" s="54" t="str">
        <f t="shared" si="64"/>
        <v/>
      </c>
      <c r="G514" s="68" t="str">
        <f t="shared" si="62"/>
        <v>No</v>
      </c>
      <c r="H514" s="68">
        <f t="shared" si="63"/>
        <v>513</v>
      </c>
      <c r="I514" s="68" t="str">
        <f t="shared" si="65"/>
        <v/>
      </c>
      <c r="J514" s="68" t="str">
        <f t="shared" si="66"/>
        <v/>
      </c>
      <c r="K514" s="68" t="str">
        <f t="shared" si="67"/>
        <v/>
      </c>
    </row>
    <row r="515" spans="1:11" x14ac:dyDescent="0.3">
      <c r="A515" s="36" t="s">
        <v>28</v>
      </c>
      <c r="B515" s="36" t="s">
        <v>10</v>
      </c>
      <c r="C515" s="36" t="s">
        <v>42</v>
      </c>
      <c r="D515" s="53" t="str">
        <f>IF('2016 Kit List'!H51="","",'2016 Kit List'!H51)</f>
        <v/>
      </c>
      <c r="E515" s="54">
        <f>IF($A515='2016 Kit List'!$B$3,'2016 Kit List'!$E$3,IF($A515='2016 Kit List'!$B$4,'2016 Kit List'!$E$4,IF($A515='2016 Kit List'!$B$10,'2016 Kit List'!$E$10,IF($A515='2016 Kit List'!$B$16,'2016 Kit List'!$E$16,IF($A515='2016 Kit List'!$B$21,'2016 Kit List'!$E$21,IF($A515='2016 Kit List'!$B$25,'2016 Kit List'!$E$25,IF($A515='2016 Kit List'!$B$26,'2016 Kit List'!$E$26,IF($A515='2016 Kit List'!$B$31,'2016 Kit List'!$E$31,IF($A515='2016 Kit List'!$B$36,'2016 Kit List'!$E$36,IF($A515='2016 Kit List'!$B$42,'2016 Kit List'!$E$42,IF($A515='2016 Kit List'!$B$47,'2016 Kit List'!$E$47,IF($A515='2016 Kit List'!$B$52,'2016 Kit List'!$E$52,IF($A515='2016 Kit List'!$B$57,'2016 Kit List'!$E$57,IF($A515='2016 Kit List'!$B$64,'2016 Kit List'!$E$64,IF($A515='2016 Kit List'!$B$70,'2016 Kit List'!$E$70,IF($A515='2016 Kit List'!$B$71,'2016 Kit List'!$E$71,IF($A515='2016 Kit List'!$B$72,'2016 Kit List'!$E$72,"")))))))))))))))))</f>
        <v>16.5</v>
      </c>
      <c r="F515" s="54" t="str">
        <f t="shared" si="64"/>
        <v/>
      </c>
      <c r="G515" s="68" t="str">
        <f t="shared" ref="G515:G578" si="68">IF($D515="","No","Yes")</f>
        <v>No</v>
      </c>
      <c r="H515" s="68">
        <f t="shared" ref="H515:H578" si="69">ROW()-1</f>
        <v>514</v>
      </c>
      <c r="I515" s="68" t="str">
        <f t="shared" si="65"/>
        <v/>
      </c>
      <c r="J515" s="68" t="str">
        <f t="shared" si="66"/>
        <v/>
      </c>
      <c r="K515" s="68" t="str">
        <f t="shared" si="67"/>
        <v/>
      </c>
    </row>
    <row r="516" spans="1:11" x14ac:dyDescent="0.3">
      <c r="A516" s="36" t="s">
        <v>28</v>
      </c>
      <c r="B516" s="36" t="s">
        <v>10</v>
      </c>
      <c r="C516" s="36" t="s">
        <v>44</v>
      </c>
      <c r="D516" s="53" t="str">
        <f>IF('2016 Kit List'!Y51="","",'2016 Kit List'!Y51)</f>
        <v/>
      </c>
      <c r="E516" s="54">
        <f>IF($A516='2016 Kit List'!$B$3,'2016 Kit List'!$E$3,IF($A516='2016 Kit List'!$B$4,'2016 Kit List'!$E$4,IF($A516='2016 Kit List'!$B$10,'2016 Kit List'!$E$10,IF($A516='2016 Kit List'!$B$16,'2016 Kit List'!$E$16,IF($A516='2016 Kit List'!$B$21,'2016 Kit List'!$E$21,IF($A516='2016 Kit List'!$B$25,'2016 Kit List'!$E$25,IF($A516='2016 Kit List'!$B$26,'2016 Kit List'!$E$26,IF($A516='2016 Kit List'!$B$31,'2016 Kit List'!$E$31,IF($A516='2016 Kit List'!$B$36,'2016 Kit List'!$E$36,IF($A516='2016 Kit List'!$B$42,'2016 Kit List'!$E$42,IF($A516='2016 Kit List'!$B$47,'2016 Kit List'!$E$47,IF($A516='2016 Kit List'!$B$52,'2016 Kit List'!$E$52,IF($A516='2016 Kit List'!$B$57,'2016 Kit List'!$E$57,IF($A516='2016 Kit List'!$B$64,'2016 Kit List'!$E$64,IF($A516='2016 Kit List'!$B$70,'2016 Kit List'!$E$70,IF($A516='2016 Kit List'!$B$71,'2016 Kit List'!$E$71,IF($A516='2016 Kit List'!$B$72,'2016 Kit List'!$E$72,"")))))))))))))))))</f>
        <v>16.5</v>
      </c>
      <c r="F516" s="54" t="str">
        <f t="shared" si="64"/>
        <v/>
      </c>
      <c r="G516" s="68" t="str">
        <f t="shared" si="68"/>
        <v>No</v>
      </c>
      <c r="H516" s="68">
        <f t="shared" si="69"/>
        <v>515</v>
      </c>
      <c r="I516" s="68" t="str">
        <f t="shared" si="65"/>
        <v/>
      </c>
      <c r="J516" s="68" t="str">
        <f t="shared" si="66"/>
        <v/>
      </c>
      <c r="K516" s="68" t="str">
        <f t="shared" si="67"/>
        <v/>
      </c>
    </row>
    <row r="517" spans="1:11" x14ac:dyDescent="0.3">
      <c r="A517" s="36" t="s">
        <v>28</v>
      </c>
      <c r="B517" s="36" t="s">
        <v>10</v>
      </c>
      <c r="C517" s="36" t="s">
        <v>72</v>
      </c>
      <c r="D517" s="53" t="str">
        <f>IF('2016 Kit List'!AB51="","",'2016 Kit List'!AB51)</f>
        <v/>
      </c>
      <c r="E517" s="54">
        <f>IF($A517='2016 Kit List'!$B$3,'2016 Kit List'!$E$3,IF($A517='2016 Kit List'!$B$4,'2016 Kit List'!$E$4,IF($A517='2016 Kit List'!$B$10,'2016 Kit List'!$E$10,IF($A517='2016 Kit List'!$B$16,'2016 Kit List'!$E$16,IF($A517='2016 Kit List'!$B$21,'2016 Kit List'!$E$21,IF($A517='2016 Kit List'!$B$25,'2016 Kit List'!$E$25,IF($A517='2016 Kit List'!$B$26,'2016 Kit List'!$E$26,IF($A517='2016 Kit List'!$B$31,'2016 Kit List'!$E$31,IF($A517='2016 Kit List'!$B$36,'2016 Kit List'!$E$36,IF($A517='2016 Kit List'!$B$42,'2016 Kit List'!$E$42,IF($A517='2016 Kit List'!$B$47,'2016 Kit List'!$E$47,IF($A517='2016 Kit List'!$B$52,'2016 Kit List'!$E$52,IF($A517='2016 Kit List'!$B$57,'2016 Kit List'!$E$57,IF($A517='2016 Kit List'!$B$64,'2016 Kit List'!$E$64,IF($A517='2016 Kit List'!$B$70,'2016 Kit List'!$E$70,IF($A517='2016 Kit List'!$B$71,'2016 Kit List'!$E$71,IF($A517='2016 Kit List'!$B$72,'2016 Kit List'!$E$72,"")))))))))))))))))</f>
        <v>16.5</v>
      </c>
      <c r="F517" s="54" t="str">
        <f t="shared" si="64"/>
        <v/>
      </c>
      <c r="G517" s="68" t="str">
        <f t="shared" si="68"/>
        <v>No</v>
      </c>
      <c r="H517" s="68">
        <f t="shared" si="69"/>
        <v>516</v>
      </c>
      <c r="I517" s="68" t="str">
        <f t="shared" si="65"/>
        <v/>
      </c>
      <c r="J517" s="68" t="str">
        <f t="shared" si="66"/>
        <v/>
      </c>
      <c r="K517" s="68" t="str">
        <f t="shared" si="67"/>
        <v/>
      </c>
    </row>
    <row r="518" spans="1:11" x14ac:dyDescent="0.3">
      <c r="A518" s="36" t="s">
        <v>28</v>
      </c>
      <c r="B518" s="36" t="s">
        <v>10</v>
      </c>
      <c r="C518" s="36" t="s">
        <v>62</v>
      </c>
      <c r="D518" s="53" t="str">
        <f>IF('2016 Kit List'!AN51="","",'2016 Kit List'!AN51)</f>
        <v/>
      </c>
      <c r="E518" s="54">
        <f>IF($A518='2016 Kit List'!$B$3,'2016 Kit List'!$E$3,IF($A518='2016 Kit List'!$B$4,'2016 Kit List'!$E$4,IF($A518='2016 Kit List'!$B$10,'2016 Kit List'!$E$10,IF($A518='2016 Kit List'!$B$16,'2016 Kit List'!$E$16,IF($A518='2016 Kit List'!$B$21,'2016 Kit List'!$E$21,IF($A518='2016 Kit List'!$B$25,'2016 Kit List'!$E$25,IF($A518='2016 Kit List'!$B$26,'2016 Kit List'!$E$26,IF($A518='2016 Kit List'!$B$31,'2016 Kit List'!$E$31,IF($A518='2016 Kit List'!$B$36,'2016 Kit List'!$E$36,IF($A518='2016 Kit List'!$B$42,'2016 Kit List'!$E$42,IF($A518='2016 Kit List'!$B$47,'2016 Kit List'!$E$47,IF($A518='2016 Kit List'!$B$52,'2016 Kit List'!$E$52,IF($A518='2016 Kit List'!$B$57,'2016 Kit List'!$E$57,IF($A518='2016 Kit List'!$B$64,'2016 Kit List'!$E$64,IF($A518='2016 Kit List'!$B$70,'2016 Kit List'!$E$70,IF($A518='2016 Kit List'!$B$71,'2016 Kit List'!$E$71,IF($A518='2016 Kit List'!$B$72,'2016 Kit List'!$E$72,"")))))))))))))))))</f>
        <v>16.5</v>
      </c>
      <c r="F518" s="54" t="str">
        <f t="shared" si="64"/>
        <v/>
      </c>
      <c r="G518" s="68" t="str">
        <f t="shared" si="68"/>
        <v>No</v>
      </c>
      <c r="H518" s="68">
        <f t="shared" si="69"/>
        <v>517</v>
      </c>
      <c r="I518" s="68" t="str">
        <f t="shared" si="65"/>
        <v/>
      </c>
      <c r="J518" s="68" t="str">
        <f t="shared" si="66"/>
        <v/>
      </c>
      <c r="K518" s="68" t="str">
        <f t="shared" si="67"/>
        <v/>
      </c>
    </row>
    <row r="519" spans="1:11" x14ac:dyDescent="0.3">
      <c r="A519" s="36" t="s">
        <v>28</v>
      </c>
      <c r="B519" s="36" t="s">
        <v>10</v>
      </c>
      <c r="C519" s="36" t="s">
        <v>50</v>
      </c>
      <c r="D519" s="53" t="str">
        <f>IF('2016 Kit List'!AQ51="","",'2016 Kit List'!AQ51)</f>
        <v/>
      </c>
      <c r="E519" s="54">
        <f>IF($A519='2016 Kit List'!$B$3,'2016 Kit List'!$E$3,IF($A519='2016 Kit List'!$B$4,'2016 Kit List'!$E$4,IF($A519='2016 Kit List'!$B$10,'2016 Kit List'!$E$10,IF($A519='2016 Kit List'!$B$16,'2016 Kit List'!$E$16,IF($A519='2016 Kit List'!$B$21,'2016 Kit List'!$E$21,IF($A519='2016 Kit List'!$B$25,'2016 Kit List'!$E$25,IF($A519='2016 Kit List'!$B$26,'2016 Kit List'!$E$26,IF($A519='2016 Kit List'!$B$31,'2016 Kit List'!$E$31,IF($A519='2016 Kit List'!$B$36,'2016 Kit List'!$E$36,IF($A519='2016 Kit List'!$B$42,'2016 Kit List'!$E$42,IF($A519='2016 Kit List'!$B$47,'2016 Kit List'!$E$47,IF($A519='2016 Kit List'!$B$52,'2016 Kit List'!$E$52,IF($A519='2016 Kit List'!$B$57,'2016 Kit List'!$E$57,IF($A519='2016 Kit List'!$B$64,'2016 Kit List'!$E$64,IF($A519='2016 Kit List'!$B$70,'2016 Kit List'!$E$70,IF($A519='2016 Kit List'!$B$71,'2016 Kit List'!$E$71,IF($A519='2016 Kit List'!$B$72,'2016 Kit List'!$E$72,"")))))))))))))))))</f>
        <v>16.5</v>
      </c>
      <c r="F519" s="54" t="str">
        <f t="shared" si="64"/>
        <v/>
      </c>
      <c r="G519" s="68" t="str">
        <f t="shared" si="68"/>
        <v>No</v>
      </c>
      <c r="H519" s="68">
        <f t="shared" si="69"/>
        <v>518</v>
      </c>
      <c r="I519" s="68" t="str">
        <f t="shared" si="65"/>
        <v/>
      </c>
      <c r="J519" s="68" t="str">
        <f t="shared" si="66"/>
        <v/>
      </c>
      <c r="K519" s="68" t="str">
        <f t="shared" si="67"/>
        <v/>
      </c>
    </row>
    <row r="520" spans="1:11" x14ac:dyDescent="0.3">
      <c r="A520" s="36" t="s">
        <v>31</v>
      </c>
      <c r="B520" s="36" t="s">
        <v>111</v>
      </c>
      <c r="C520" s="36" t="s">
        <v>42</v>
      </c>
      <c r="D520" s="53" t="str">
        <f>IF('2016 Kit List'!H52="","",'2016 Kit List'!H52)</f>
        <v/>
      </c>
      <c r="E520" s="54">
        <f>IF($A520='2016 Kit List'!$B$3,'2016 Kit List'!$E$3,IF($A520='2016 Kit List'!$B$4,'2016 Kit List'!$E$4,IF($A520='2016 Kit List'!$B$10,'2016 Kit List'!$E$10,IF($A520='2016 Kit List'!$B$16,'2016 Kit List'!$E$16,IF($A520='2016 Kit List'!$B$21,'2016 Kit List'!$E$21,IF($A520='2016 Kit List'!$B$25,'2016 Kit List'!$E$25,IF($A520='2016 Kit List'!$B$26,'2016 Kit List'!$E$26,IF($A520='2016 Kit List'!$B$31,'2016 Kit List'!$E$31,IF($A520='2016 Kit List'!$B$36,'2016 Kit List'!$E$36,IF($A520='2016 Kit List'!$B$42,'2016 Kit List'!$E$42,IF($A520='2016 Kit List'!$B$47,'2016 Kit List'!$E$47,IF($A520='2016 Kit List'!$B$52,'2016 Kit List'!$E$52,IF($A520='2016 Kit List'!$B$57,'2016 Kit List'!$E$57,IF($A520='2016 Kit List'!$B$64,'2016 Kit List'!$E$64,IF($A520='2016 Kit List'!$B$70,'2016 Kit List'!$E$70,IF($A520='2016 Kit List'!$B$71,'2016 Kit List'!$E$71,IF($A520='2016 Kit List'!$B$72,'2016 Kit List'!$E$72,"")))))))))))))))))</f>
        <v>16</v>
      </c>
      <c r="F520" s="54" t="str">
        <f t="shared" si="64"/>
        <v/>
      </c>
      <c r="G520" s="68" t="str">
        <f t="shared" si="68"/>
        <v>No</v>
      </c>
      <c r="H520" s="68">
        <f t="shared" si="69"/>
        <v>519</v>
      </c>
      <c r="I520" s="68" t="str">
        <f t="shared" si="65"/>
        <v/>
      </c>
      <c r="J520" s="68" t="str">
        <f t="shared" si="66"/>
        <v/>
      </c>
      <c r="K520" s="68" t="str">
        <f t="shared" si="67"/>
        <v/>
      </c>
    </row>
    <row r="521" spans="1:11" x14ac:dyDescent="0.3">
      <c r="A521" s="36" t="s">
        <v>31</v>
      </c>
      <c r="B521" s="36" t="s">
        <v>111</v>
      </c>
      <c r="C521" s="36" t="s">
        <v>82</v>
      </c>
      <c r="D521" s="53" t="str">
        <f>IF('2016 Kit List'!J52="","",'2016 Kit List'!J52)</f>
        <v/>
      </c>
      <c r="E521" s="54">
        <f>IF($A521='2016 Kit List'!$B$3,'2016 Kit List'!$E$3,IF($A521='2016 Kit List'!$B$4,'2016 Kit List'!$E$4,IF($A521='2016 Kit List'!$B$10,'2016 Kit List'!$E$10,IF($A521='2016 Kit List'!$B$16,'2016 Kit List'!$E$16,IF($A521='2016 Kit List'!$B$21,'2016 Kit List'!$E$21,IF($A521='2016 Kit List'!$B$25,'2016 Kit List'!$E$25,IF($A521='2016 Kit List'!$B$26,'2016 Kit List'!$E$26,IF($A521='2016 Kit List'!$B$31,'2016 Kit List'!$E$31,IF($A521='2016 Kit List'!$B$36,'2016 Kit List'!$E$36,IF($A521='2016 Kit List'!$B$42,'2016 Kit List'!$E$42,IF($A521='2016 Kit List'!$B$47,'2016 Kit List'!$E$47,IF($A521='2016 Kit List'!$B$52,'2016 Kit List'!$E$52,IF($A521='2016 Kit List'!$B$57,'2016 Kit List'!$E$57,IF($A521='2016 Kit List'!$B$64,'2016 Kit List'!$E$64,IF($A521='2016 Kit List'!$B$70,'2016 Kit List'!$E$70,IF($A521='2016 Kit List'!$B$71,'2016 Kit List'!$E$71,IF($A521='2016 Kit List'!$B$72,'2016 Kit List'!$E$72,"")))))))))))))))))</f>
        <v>16</v>
      </c>
      <c r="F521" s="54" t="str">
        <f t="shared" si="64"/>
        <v/>
      </c>
      <c r="G521" s="68" t="str">
        <f t="shared" si="68"/>
        <v>No</v>
      </c>
      <c r="H521" s="68">
        <f t="shared" si="69"/>
        <v>520</v>
      </c>
      <c r="I521" s="68" t="str">
        <f t="shared" si="65"/>
        <v/>
      </c>
      <c r="J521" s="68" t="str">
        <f t="shared" si="66"/>
        <v/>
      </c>
      <c r="K521" s="68" t="str">
        <f t="shared" si="67"/>
        <v/>
      </c>
    </row>
    <row r="522" spans="1:11" x14ac:dyDescent="0.3">
      <c r="A522" s="36" t="s">
        <v>31</v>
      </c>
      <c r="B522" s="36" t="s">
        <v>111</v>
      </c>
      <c r="C522" s="36" t="s">
        <v>77</v>
      </c>
      <c r="D522" s="53" t="str">
        <f>IF('2016 Kit List'!Q52="","",'2016 Kit List'!Q52)</f>
        <v/>
      </c>
      <c r="E522" s="54">
        <f>IF($A522='2016 Kit List'!$B$3,'2016 Kit List'!$E$3,IF($A522='2016 Kit List'!$B$4,'2016 Kit List'!$E$4,IF($A522='2016 Kit List'!$B$10,'2016 Kit List'!$E$10,IF($A522='2016 Kit List'!$B$16,'2016 Kit List'!$E$16,IF($A522='2016 Kit List'!$B$21,'2016 Kit List'!$E$21,IF($A522='2016 Kit List'!$B$25,'2016 Kit List'!$E$25,IF($A522='2016 Kit List'!$B$26,'2016 Kit List'!$E$26,IF($A522='2016 Kit List'!$B$31,'2016 Kit List'!$E$31,IF($A522='2016 Kit List'!$B$36,'2016 Kit List'!$E$36,IF($A522='2016 Kit List'!$B$42,'2016 Kit List'!$E$42,IF($A522='2016 Kit List'!$B$47,'2016 Kit List'!$E$47,IF($A522='2016 Kit List'!$B$52,'2016 Kit List'!$E$52,IF($A522='2016 Kit List'!$B$57,'2016 Kit List'!$E$57,IF($A522='2016 Kit List'!$B$64,'2016 Kit List'!$E$64,IF($A522='2016 Kit List'!$B$70,'2016 Kit List'!$E$70,IF($A522='2016 Kit List'!$B$71,'2016 Kit List'!$E$71,IF($A522='2016 Kit List'!$B$72,'2016 Kit List'!$E$72,"")))))))))))))))))</f>
        <v>16</v>
      </c>
      <c r="F522" s="54" t="str">
        <f t="shared" si="64"/>
        <v/>
      </c>
      <c r="G522" s="68" t="str">
        <f t="shared" si="68"/>
        <v>No</v>
      </c>
      <c r="H522" s="68">
        <f t="shared" si="69"/>
        <v>521</v>
      </c>
      <c r="I522" s="68" t="str">
        <f t="shared" si="65"/>
        <v/>
      </c>
      <c r="J522" s="68" t="str">
        <f t="shared" si="66"/>
        <v/>
      </c>
      <c r="K522" s="68" t="str">
        <f t="shared" si="67"/>
        <v/>
      </c>
    </row>
    <row r="523" spans="1:11" x14ac:dyDescent="0.3">
      <c r="A523" s="36" t="s">
        <v>31</v>
      </c>
      <c r="B523" s="36" t="s">
        <v>111</v>
      </c>
      <c r="C523" s="36" t="s">
        <v>52</v>
      </c>
      <c r="D523" s="53" t="str">
        <f>IF('2016 Kit List'!R52="","",'2016 Kit List'!R52)</f>
        <v/>
      </c>
      <c r="E523" s="54">
        <f>IF($A523='2016 Kit List'!$B$3,'2016 Kit List'!$E$3,IF($A523='2016 Kit List'!$B$4,'2016 Kit List'!$E$4,IF($A523='2016 Kit List'!$B$10,'2016 Kit List'!$E$10,IF($A523='2016 Kit List'!$B$16,'2016 Kit List'!$E$16,IF($A523='2016 Kit List'!$B$21,'2016 Kit List'!$E$21,IF($A523='2016 Kit List'!$B$25,'2016 Kit List'!$E$25,IF($A523='2016 Kit List'!$B$26,'2016 Kit List'!$E$26,IF($A523='2016 Kit List'!$B$31,'2016 Kit List'!$E$31,IF($A523='2016 Kit List'!$B$36,'2016 Kit List'!$E$36,IF($A523='2016 Kit List'!$B$42,'2016 Kit List'!$E$42,IF($A523='2016 Kit List'!$B$47,'2016 Kit List'!$E$47,IF($A523='2016 Kit List'!$B$52,'2016 Kit List'!$E$52,IF($A523='2016 Kit List'!$B$57,'2016 Kit List'!$E$57,IF($A523='2016 Kit List'!$B$64,'2016 Kit List'!$E$64,IF($A523='2016 Kit List'!$B$70,'2016 Kit List'!$E$70,IF($A523='2016 Kit List'!$B$71,'2016 Kit List'!$E$71,IF($A523='2016 Kit List'!$B$72,'2016 Kit List'!$E$72,"")))))))))))))))))</f>
        <v>16</v>
      </c>
      <c r="F523" s="54" t="str">
        <f t="shared" si="64"/>
        <v/>
      </c>
      <c r="G523" s="68" t="str">
        <f t="shared" si="68"/>
        <v>No</v>
      </c>
      <c r="H523" s="68">
        <f t="shared" si="69"/>
        <v>522</v>
      </c>
      <c r="I523" s="68" t="str">
        <f t="shared" si="65"/>
        <v/>
      </c>
      <c r="J523" s="68" t="str">
        <f t="shared" si="66"/>
        <v/>
      </c>
      <c r="K523" s="68" t="str">
        <f t="shared" si="67"/>
        <v/>
      </c>
    </row>
    <row r="524" spans="1:11" x14ac:dyDescent="0.3">
      <c r="A524" s="36" t="s">
        <v>31</v>
      </c>
      <c r="B524" s="36" t="s">
        <v>111</v>
      </c>
      <c r="C524" s="36" t="s">
        <v>118</v>
      </c>
      <c r="D524" s="53" t="str">
        <f>IF('2016 Kit List'!U52="","",'2016 Kit List'!U52)</f>
        <v/>
      </c>
      <c r="E524" s="54">
        <f>IF($A524='2016 Kit List'!$B$3,'2016 Kit List'!$E$3,IF($A524='2016 Kit List'!$B$4,'2016 Kit List'!$E$4,IF($A524='2016 Kit List'!$B$10,'2016 Kit List'!$E$10,IF($A524='2016 Kit List'!$B$16,'2016 Kit List'!$E$16,IF($A524='2016 Kit List'!$B$21,'2016 Kit List'!$E$21,IF($A524='2016 Kit List'!$B$25,'2016 Kit List'!$E$25,IF($A524='2016 Kit List'!$B$26,'2016 Kit List'!$E$26,IF($A524='2016 Kit List'!$B$31,'2016 Kit List'!$E$31,IF($A524='2016 Kit List'!$B$36,'2016 Kit List'!$E$36,IF($A524='2016 Kit List'!$B$42,'2016 Kit List'!$E$42,IF($A524='2016 Kit List'!$B$47,'2016 Kit List'!$E$47,IF($A524='2016 Kit List'!$B$52,'2016 Kit List'!$E$52,IF($A524='2016 Kit List'!$B$57,'2016 Kit List'!$E$57,IF($A524='2016 Kit List'!$B$64,'2016 Kit List'!$E$64,IF($A524='2016 Kit List'!$B$70,'2016 Kit List'!$E$70,IF($A524='2016 Kit List'!$B$71,'2016 Kit List'!$E$71,IF($A524='2016 Kit List'!$B$72,'2016 Kit List'!$E$72,"")))))))))))))))))</f>
        <v>16</v>
      </c>
      <c r="F524" s="54" t="str">
        <f t="shared" si="64"/>
        <v/>
      </c>
      <c r="G524" s="68" t="str">
        <f t="shared" si="68"/>
        <v>No</v>
      </c>
      <c r="H524" s="68">
        <f t="shared" si="69"/>
        <v>523</v>
      </c>
      <c r="I524" s="68" t="str">
        <f t="shared" si="65"/>
        <v/>
      </c>
      <c r="J524" s="68" t="str">
        <f t="shared" si="66"/>
        <v/>
      </c>
      <c r="K524" s="68" t="str">
        <f t="shared" si="67"/>
        <v/>
      </c>
    </row>
    <row r="525" spans="1:11" x14ac:dyDescent="0.3">
      <c r="A525" s="36" t="s">
        <v>31</v>
      </c>
      <c r="B525" s="36" t="s">
        <v>111</v>
      </c>
      <c r="C525" s="36" t="s">
        <v>54</v>
      </c>
      <c r="D525" s="53" t="str">
        <f>IF('2016 Kit List'!V52="","",'2016 Kit List'!V52)</f>
        <v/>
      </c>
      <c r="E525" s="54">
        <f>IF($A525='2016 Kit List'!$B$3,'2016 Kit List'!$E$3,IF($A525='2016 Kit List'!$B$4,'2016 Kit List'!$E$4,IF($A525='2016 Kit List'!$B$10,'2016 Kit List'!$E$10,IF($A525='2016 Kit List'!$B$16,'2016 Kit List'!$E$16,IF($A525='2016 Kit List'!$B$21,'2016 Kit List'!$E$21,IF($A525='2016 Kit List'!$B$25,'2016 Kit List'!$E$25,IF($A525='2016 Kit List'!$B$26,'2016 Kit List'!$E$26,IF($A525='2016 Kit List'!$B$31,'2016 Kit List'!$E$31,IF($A525='2016 Kit List'!$B$36,'2016 Kit List'!$E$36,IF($A525='2016 Kit List'!$B$42,'2016 Kit List'!$E$42,IF($A525='2016 Kit List'!$B$47,'2016 Kit List'!$E$47,IF($A525='2016 Kit List'!$B$52,'2016 Kit List'!$E$52,IF($A525='2016 Kit List'!$B$57,'2016 Kit List'!$E$57,IF($A525='2016 Kit List'!$B$64,'2016 Kit List'!$E$64,IF($A525='2016 Kit List'!$B$70,'2016 Kit List'!$E$70,IF($A525='2016 Kit List'!$B$71,'2016 Kit List'!$E$71,IF($A525='2016 Kit List'!$B$72,'2016 Kit List'!$E$72,"")))))))))))))))))</f>
        <v>16</v>
      </c>
      <c r="F525" s="54" t="str">
        <f t="shared" si="64"/>
        <v/>
      </c>
      <c r="G525" s="68" t="str">
        <f t="shared" si="68"/>
        <v>No</v>
      </c>
      <c r="H525" s="68">
        <f t="shared" si="69"/>
        <v>524</v>
      </c>
      <c r="I525" s="68" t="str">
        <f t="shared" si="65"/>
        <v/>
      </c>
      <c r="J525" s="68" t="str">
        <f t="shared" si="66"/>
        <v/>
      </c>
      <c r="K525" s="68" t="str">
        <f t="shared" si="67"/>
        <v/>
      </c>
    </row>
    <row r="526" spans="1:11" x14ac:dyDescent="0.3">
      <c r="A526" s="36" t="s">
        <v>31</v>
      </c>
      <c r="B526" s="36" t="s">
        <v>111</v>
      </c>
      <c r="C526" s="36" t="s">
        <v>83</v>
      </c>
      <c r="D526" s="53" t="str">
        <f>IF('2016 Kit List'!W52="","",'2016 Kit List'!W52)</f>
        <v/>
      </c>
      <c r="E526" s="54">
        <f>IF($A526='2016 Kit List'!$B$3,'2016 Kit List'!$E$3,IF($A526='2016 Kit List'!$B$4,'2016 Kit List'!$E$4,IF($A526='2016 Kit List'!$B$10,'2016 Kit List'!$E$10,IF($A526='2016 Kit List'!$B$16,'2016 Kit List'!$E$16,IF($A526='2016 Kit List'!$B$21,'2016 Kit List'!$E$21,IF($A526='2016 Kit List'!$B$25,'2016 Kit List'!$E$25,IF($A526='2016 Kit List'!$B$26,'2016 Kit List'!$E$26,IF($A526='2016 Kit List'!$B$31,'2016 Kit List'!$E$31,IF($A526='2016 Kit List'!$B$36,'2016 Kit List'!$E$36,IF($A526='2016 Kit List'!$B$42,'2016 Kit List'!$E$42,IF($A526='2016 Kit List'!$B$47,'2016 Kit List'!$E$47,IF($A526='2016 Kit List'!$B$52,'2016 Kit List'!$E$52,IF($A526='2016 Kit List'!$B$57,'2016 Kit List'!$E$57,IF($A526='2016 Kit List'!$B$64,'2016 Kit List'!$E$64,IF($A526='2016 Kit List'!$B$70,'2016 Kit List'!$E$70,IF($A526='2016 Kit List'!$B$71,'2016 Kit List'!$E$71,IF($A526='2016 Kit List'!$B$72,'2016 Kit List'!$E$72,"")))))))))))))))))</f>
        <v>16</v>
      </c>
      <c r="F526" s="54" t="str">
        <f t="shared" si="64"/>
        <v/>
      </c>
      <c r="G526" s="68" t="str">
        <f t="shared" si="68"/>
        <v>No</v>
      </c>
      <c r="H526" s="68">
        <f t="shared" si="69"/>
        <v>525</v>
      </c>
      <c r="I526" s="68" t="str">
        <f t="shared" si="65"/>
        <v/>
      </c>
      <c r="J526" s="68" t="str">
        <f t="shared" si="66"/>
        <v/>
      </c>
      <c r="K526" s="68" t="str">
        <f t="shared" si="67"/>
        <v/>
      </c>
    </row>
    <row r="527" spans="1:11" x14ac:dyDescent="0.3">
      <c r="A527" s="36" t="s">
        <v>31</v>
      </c>
      <c r="B527" s="36" t="s">
        <v>111</v>
      </c>
      <c r="C527" s="36" t="s">
        <v>71</v>
      </c>
      <c r="D527" s="53" t="str">
        <f>IF('2016 Kit List'!AC52="","",'2016 Kit List'!AC52)</f>
        <v/>
      </c>
      <c r="E527" s="54">
        <f>IF($A527='2016 Kit List'!$B$3,'2016 Kit List'!$E$3,IF($A527='2016 Kit List'!$B$4,'2016 Kit List'!$E$4,IF($A527='2016 Kit List'!$B$10,'2016 Kit List'!$E$10,IF($A527='2016 Kit List'!$B$16,'2016 Kit List'!$E$16,IF($A527='2016 Kit List'!$B$21,'2016 Kit List'!$E$21,IF($A527='2016 Kit List'!$B$25,'2016 Kit List'!$E$25,IF($A527='2016 Kit List'!$B$26,'2016 Kit List'!$E$26,IF($A527='2016 Kit List'!$B$31,'2016 Kit List'!$E$31,IF($A527='2016 Kit List'!$B$36,'2016 Kit List'!$E$36,IF($A527='2016 Kit List'!$B$42,'2016 Kit List'!$E$42,IF($A527='2016 Kit List'!$B$47,'2016 Kit List'!$E$47,IF($A527='2016 Kit List'!$B$52,'2016 Kit List'!$E$52,IF($A527='2016 Kit List'!$B$57,'2016 Kit List'!$E$57,IF($A527='2016 Kit List'!$B$64,'2016 Kit List'!$E$64,IF($A527='2016 Kit List'!$B$70,'2016 Kit List'!$E$70,IF($A527='2016 Kit List'!$B$71,'2016 Kit List'!$E$71,IF($A527='2016 Kit List'!$B$72,'2016 Kit List'!$E$72,"")))))))))))))))))</f>
        <v>16</v>
      </c>
      <c r="F527" s="54" t="str">
        <f t="shared" si="64"/>
        <v/>
      </c>
      <c r="G527" s="68" t="str">
        <f t="shared" si="68"/>
        <v>No</v>
      </c>
      <c r="H527" s="68">
        <f t="shared" si="69"/>
        <v>526</v>
      </c>
      <c r="I527" s="68" t="str">
        <f t="shared" si="65"/>
        <v/>
      </c>
      <c r="J527" s="68" t="str">
        <f t="shared" si="66"/>
        <v/>
      </c>
      <c r="K527" s="68" t="str">
        <f t="shared" si="67"/>
        <v/>
      </c>
    </row>
    <row r="528" spans="1:11" x14ac:dyDescent="0.3">
      <c r="A528" s="36" t="s">
        <v>31</v>
      </c>
      <c r="B528" s="36" t="s">
        <v>111</v>
      </c>
      <c r="C528" s="36" t="s">
        <v>53</v>
      </c>
      <c r="D528" s="53" t="str">
        <f>IF('2016 Kit List'!AJ52="","",'2016 Kit List'!AJ52)</f>
        <v/>
      </c>
      <c r="E528" s="54">
        <f>IF($A528='2016 Kit List'!$B$3,'2016 Kit List'!$E$3,IF($A528='2016 Kit List'!$B$4,'2016 Kit List'!$E$4,IF($A528='2016 Kit List'!$B$10,'2016 Kit List'!$E$10,IF($A528='2016 Kit List'!$B$16,'2016 Kit List'!$E$16,IF($A528='2016 Kit List'!$B$21,'2016 Kit List'!$E$21,IF($A528='2016 Kit List'!$B$25,'2016 Kit List'!$E$25,IF($A528='2016 Kit List'!$B$26,'2016 Kit List'!$E$26,IF($A528='2016 Kit List'!$B$31,'2016 Kit List'!$E$31,IF($A528='2016 Kit List'!$B$36,'2016 Kit List'!$E$36,IF($A528='2016 Kit List'!$B$42,'2016 Kit List'!$E$42,IF($A528='2016 Kit List'!$B$47,'2016 Kit List'!$E$47,IF($A528='2016 Kit List'!$B$52,'2016 Kit List'!$E$52,IF($A528='2016 Kit List'!$B$57,'2016 Kit List'!$E$57,IF($A528='2016 Kit List'!$B$64,'2016 Kit List'!$E$64,IF($A528='2016 Kit List'!$B$70,'2016 Kit List'!$E$70,IF($A528='2016 Kit List'!$B$71,'2016 Kit List'!$E$71,IF($A528='2016 Kit List'!$B$72,'2016 Kit List'!$E$72,"")))))))))))))))))</f>
        <v>16</v>
      </c>
      <c r="F528" s="54" t="str">
        <f t="shared" si="64"/>
        <v/>
      </c>
      <c r="G528" s="68" t="str">
        <f t="shared" si="68"/>
        <v>No</v>
      </c>
      <c r="H528" s="68">
        <f t="shared" si="69"/>
        <v>527</v>
      </c>
      <c r="I528" s="68" t="str">
        <f t="shared" si="65"/>
        <v/>
      </c>
      <c r="J528" s="68" t="str">
        <f t="shared" si="66"/>
        <v/>
      </c>
      <c r="K528" s="68" t="str">
        <f t="shared" si="67"/>
        <v/>
      </c>
    </row>
    <row r="529" spans="1:11" x14ac:dyDescent="0.3">
      <c r="A529" s="36" t="s">
        <v>31</v>
      </c>
      <c r="B529" s="36" t="s">
        <v>111</v>
      </c>
      <c r="C529" s="36" t="s">
        <v>84</v>
      </c>
      <c r="D529" s="53" t="str">
        <f>IF('2016 Kit List'!AR52="","",'2016 Kit List'!AR52)</f>
        <v/>
      </c>
      <c r="E529" s="54">
        <f>IF($A529='2016 Kit List'!$B$3,'2016 Kit List'!$E$3,IF($A529='2016 Kit List'!$B$4,'2016 Kit List'!$E$4,IF($A529='2016 Kit List'!$B$10,'2016 Kit List'!$E$10,IF($A529='2016 Kit List'!$B$16,'2016 Kit List'!$E$16,IF($A529='2016 Kit List'!$B$21,'2016 Kit List'!$E$21,IF($A529='2016 Kit List'!$B$25,'2016 Kit List'!$E$25,IF($A529='2016 Kit List'!$B$26,'2016 Kit List'!$E$26,IF($A529='2016 Kit List'!$B$31,'2016 Kit List'!$E$31,IF($A529='2016 Kit List'!$B$36,'2016 Kit List'!$E$36,IF($A529='2016 Kit List'!$B$42,'2016 Kit List'!$E$42,IF($A529='2016 Kit List'!$B$47,'2016 Kit List'!$E$47,IF($A529='2016 Kit List'!$B$52,'2016 Kit List'!$E$52,IF($A529='2016 Kit List'!$B$57,'2016 Kit List'!$E$57,IF($A529='2016 Kit List'!$B$64,'2016 Kit List'!$E$64,IF($A529='2016 Kit List'!$B$70,'2016 Kit List'!$E$70,IF($A529='2016 Kit List'!$B$71,'2016 Kit List'!$E$71,IF($A529='2016 Kit List'!$B$72,'2016 Kit List'!$E$72,"")))))))))))))))))</f>
        <v>16</v>
      </c>
      <c r="F529" s="54" t="str">
        <f t="shared" si="64"/>
        <v/>
      </c>
      <c r="G529" s="68" t="str">
        <f t="shared" si="68"/>
        <v>No</v>
      </c>
      <c r="H529" s="68">
        <f t="shared" si="69"/>
        <v>528</v>
      </c>
      <c r="I529" s="68" t="str">
        <f t="shared" si="65"/>
        <v/>
      </c>
      <c r="J529" s="68" t="str">
        <f t="shared" si="66"/>
        <v/>
      </c>
      <c r="K529" s="68" t="str">
        <f t="shared" si="67"/>
        <v/>
      </c>
    </row>
    <row r="530" spans="1:11" x14ac:dyDescent="0.3">
      <c r="A530" s="36" t="s">
        <v>31</v>
      </c>
      <c r="B530" s="36" t="s">
        <v>114</v>
      </c>
      <c r="C530" s="36" t="s">
        <v>42</v>
      </c>
      <c r="D530" s="53" t="str">
        <f>IF('2016 Kit List'!H53="","",'2016 Kit List'!H53)</f>
        <v/>
      </c>
      <c r="E530" s="54">
        <f>IF($A530='2016 Kit List'!$B$3,'2016 Kit List'!$E$3,IF($A530='2016 Kit List'!$B$4,'2016 Kit List'!$E$4,IF($A530='2016 Kit List'!$B$10,'2016 Kit List'!$E$10,IF($A530='2016 Kit List'!$B$16,'2016 Kit List'!$E$16,IF($A530='2016 Kit List'!$B$21,'2016 Kit List'!$E$21,IF($A530='2016 Kit List'!$B$25,'2016 Kit List'!$E$25,IF($A530='2016 Kit List'!$B$26,'2016 Kit List'!$E$26,IF($A530='2016 Kit List'!$B$31,'2016 Kit List'!$E$31,IF($A530='2016 Kit List'!$B$36,'2016 Kit List'!$E$36,IF($A530='2016 Kit List'!$B$42,'2016 Kit List'!$E$42,IF($A530='2016 Kit List'!$B$47,'2016 Kit List'!$E$47,IF($A530='2016 Kit List'!$B$52,'2016 Kit List'!$E$52,IF($A530='2016 Kit List'!$B$57,'2016 Kit List'!$E$57,IF($A530='2016 Kit List'!$B$64,'2016 Kit List'!$E$64,IF($A530='2016 Kit List'!$B$70,'2016 Kit List'!$E$70,IF($A530='2016 Kit List'!$B$71,'2016 Kit List'!$E$71,IF($A530='2016 Kit List'!$B$72,'2016 Kit List'!$E$72,"")))))))))))))))))</f>
        <v>16</v>
      </c>
      <c r="F530" s="54" t="str">
        <f t="shared" si="64"/>
        <v/>
      </c>
      <c r="G530" s="68" t="str">
        <f t="shared" si="68"/>
        <v>No</v>
      </c>
      <c r="H530" s="68">
        <f t="shared" si="69"/>
        <v>529</v>
      </c>
      <c r="I530" s="68" t="str">
        <f t="shared" si="65"/>
        <v/>
      </c>
      <c r="J530" s="68" t="str">
        <f t="shared" si="66"/>
        <v/>
      </c>
      <c r="K530" s="68" t="str">
        <f t="shared" si="67"/>
        <v/>
      </c>
    </row>
    <row r="531" spans="1:11" x14ac:dyDescent="0.3">
      <c r="A531" s="36" t="s">
        <v>31</v>
      </c>
      <c r="B531" s="36" t="s">
        <v>114</v>
      </c>
      <c r="C531" s="36" t="s">
        <v>82</v>
      </c>
      <c r="D531" s="53" t="str">
        <f>IF('2016 Kit List'!J53="","",'2016 Kit List'!J53)</f>
        <v/>
      </c>
      <c r="E531" s="54">
        <f>IF($A531='2016 Kit List'!$B$3,'2016 Kit List'!$E$3,IF($A531='2016 Kit List'!$B$4,'2016 Kit List'!$E$4,IF($A531='2016 Kit List'!$B$10,'2016 Kit List'!$E$10,IF($A531='2016 Kit List'!$B$16,'2016 Kit List'!$E$16,IF($A531='2016 Kit List'!$B$21,'2016 Kit List'!$E$21,IF($A531='2016 Kit List'!$B$25,'2016 Kit List'!$E$25,IF($A531='2016 Kit List'!$B$26,'2016 Kit List'!$E$26,IF($A531='2016 Kit List'!$B$31,'2016 Kit List'!$E$31,IF($A531='2016 Kit List'!$B$36,'2016 Kit List'!$E$36,IF($A531='2016 Kit List'!$B$42,'2016 Kit List'!$E$42,IF($A531='2016 Kit List'!$B$47,'2016 Kit List'!$E$47,IF($A531='2016 Kit List'!$B$52,'2016 Kit List'!$E$52,IF($A531='2016 Kit List'!$B$57,'2016 Kit List'!$E$57,IF($A531='2016 Kit List'!$B$64,'2016 Kit List'!$E$64,IF($A531='2016 Kit List'!$B$70,'2016 Kit List'!$E$70,IF($A531='2016 Kit List'!$B$71,'2016 Kit List'!$E$71,IF($A531='2016 Kit List'!$B$72,'2016 Kit List'!$E$72,"")))))))))))))))))</f>
        <v>16</v>
      </c>
      <c r="F531" s="54" t="str">
        <f t="shared" si="64"/>
        <v/>
      </c>
      <c r="G531" s="68" t="str">
        <f t="shared" si="68"/>
        <v>No</v>
      </c>
      <c r="H531" s="68">
        <f t="shared" si="69"/>
        <v>530</v>
      </c>
      <c r="I531" s="68" t="str">
        <f t="shared" si="65"/>
        <v/>
      </c>
      <c r="J531" s="68" t="str">
        <f t="shared" si="66"/>
        <v/>
      </c>
      <c r="K531" s="68" t="str">
        <f t="shared" si="67"/>
        <v/>
      </c>
    </row>
    <row r="532" spans="1:11" x14ac:dyDescent="0.3">
      <c r="A532" s="36" t="s">
        <v>31</v>
      </c>
      <c r="B532" s="36" t="s">
        <v>114</v>
      </c>
      <c r="C532" s="36" t="s">
        <v>77</v>
      </c>
      <c r="D532" s="53" t="str">
        <f>IF('2016 Kit List'!Q53="","",'2016 Kit List'!Q53)</f>
        <v/>
      </c>
      <c r="E532" s="54">
        <f>IF($A532='2016 Kit List'!$B$3,'2016 Kit List'!$E$3,IF($A532='2016 Kit List'!$B$4,'2016 Kit List'!$E$4,IF($A532='2016 Kit List'!$B$10,'2016 Kit List'!$E$10,IF($A532='2016 Kit List'!$B$16,'2016 Kit List'!$E$16,IF($A532='2016 Kit List'!$B$21,'2016 Kit List'!$E$21,IF($A532='2016 Kit List'!$B$25,'2016 Kit List'!$E$25,IF($A532='2016 Kit List'!$B$26,'2016 Kit List'!$E$26,IF($A532='2016 Kit List'!$B$31,'2016 Kit List'!$E$31,IF($A532='2016 Kit List'!$B$36,'2016 Kit List'!$E$36,IF($A532='2016 Kit List'!$B$42,'2016 Kit List'!$E$42,IF($A532='2016 Kit List'!$B$47,'2016 Kit List'!$E$47,IF($A532='2016 Kit List'!$B$52,'2016 Kit List'!$E$52,IF($A532='2016 Kit List'!$B$57,'2016 Kit List'!$E$57,IF($A532='2016 Kit List'!$B$64,'2016 Kit List'!$E$64,IF($A532='2016 Kit List'!$B$70,'2016 Kit List'!$E$70,IF($A532='2016 Kit List'!$B$71,'2016 Kit List'!$E$71,IF($A532='2016 Kit List'!$B$72,'2016 Kit List'!$E$72,"")))))))))))))))))</f>
        <v>16</v>
      </c>
      <c r="F532" s="54" t="str">
        <f t="shared" si="64"/>
        <v/>
      </c>
      <c r="G532" s="68" t="str">
        <f t="shared" si="68"/>
        <v>No</v>
      </c>
      <c r="H532" s="68">
        <f t="shared" si="69"/>
        <v>531</v>
      </c>
      <c r="I532" s="68" t="str">
        <f t="shared" si="65"/>
        <v/>
      </c>
      <c r="J532" s="68" t="str">
        <f t="shared" si="66"/>
        <v/>
      </c>
      <c r="K532" s="68" t="str">
        <f t="shared" si="67"/>
        <v/>
      </c>
    </row>
    <row r="533" spans="1:11" x14ac:dyDescent="0.3">
      <c r="A533" s="36" t="s">
        <v>31</v>
      </c>
      <c r="B533" s="36" t="s">
        <v>114</v>
      </c>
      <c r="C533" s="36" t="s">
        <v>52</v>
      </c>
      <c r="D533" s="53" t="str">
        <f>IF('2016 Kit List'!R53="","",'2016 Kit List'!R53)</f>
        <v/>
      </c>
      <c r="E533" s="54">
        <f>IF($A533='2016 Kit List'!$B$3,'2016 Kit List'!$E$3,IF($A533='2016 Kit List'!$B$4,'2016 Kit List'!$E$4,IF($A533='2016 Kit List'!$B$10,'2016 Kit List'!$E$10,IF($A533='2016 Kit List'!$B$16,'2016 Kit List'!$E$16,IF($A533='2016 Kit List'!$B$21,'2016 Kit List'!$E$21,IF($A533='2016 Kit List'!$B$25,'2016 Kit List'!$E$25,IF($A533='2016 Kit List'!$B$26,'2016 Kit List'!$E$26,IF($A533='2016 Kit List'!$B$31,'2016 Kit List'!$E$31,IF($A533='2016 Kit List'!$B$36,'2016 Kit List'!$E$36,IF($A533='2016 Kit List'!$B$42,'2016 Kit List'!$E$42,IF($A533='2016 Kit List'!$B$47,'2016 Kit List'!$E$47,IF($A533='2016 Kit List'!$B$52,'2016 Kit List'!$E$52,IF($A533='2016 Kit List'!$B$57,'2016 Kit List'!$E$57,IF($A533='2016 Kit List'!$B$64,'2016 Kit List'!$E$64,IF($A533='2016 Kit List'!$B$70,'2016 Kit List'!$E$70,IF($A533='2016 Kit List'!$B$71,'2016 Kit List'!$E$71,IF($A533='2016 Kit List'!$B$72,'2016 Kit List'!$E$72,"")))))))))))))))))</f>
        <v>16</v>
      </c>
      <c r="F533" s="54" t="str">
        <f t="shared" si="64"/>
        <v/>
      </c>
      <c r="G533" s="68" t="str">
        <f t="shared" si="68"/>
        <v>No</v>
      </c>
      <c r="H533" s="68">
        <f t="shared" si="69"/>
        <v>532</v>
      </c>
      <c r="I533" s="68" t="str">
        <f t="shared" si="65"/>
        <v/>
      </c>
      <c r="J533" s="68" t="str">
        <f t="shared" si="66"/>
        <v/>
      </c>
      <c r="K533" s="68" t="str">
        <f t="shared" si="67"/>
        <v/>
      </c>
    </row>
    <row r="534" spans="1:11" x14ac:dyDescent="0.3">
      <c r="A534" s="36" t="s">
        <v>31</v>
      </c>
      <c r="B534" s="36" t="s">
        <v>114</v>
      </c>
      <c r="C534" s="36" t="s">
        <v>118</v>
      </c>
      <c r="D534" s="53" t="str">
        <f>IF('2016 Kit List'!U53="","",'2016 Kit List'!U53)</f>
        <v/>
      </c>
      <c r="E534" s="54">
        <f>IF($A534='2016 Kit List'!$B$3,'2016 Kit List'!$E$3,IF($A534='2016 Kit List'!$B$4,'2016 Kit List'!$E$4,IF($A534='2016 Kit List'!$B$10,'2016 Kit List'!$E$10,IF($A534='2016 Kit List'!$B$16,'2016 Kit List'!$E$16,IF($A534='2016 Kit List'!$B$21,'2016 Kit List'!$E$21,IF($A534='2016 Kit List'!$B$25,'2016 Kit List'!$E$25,IF($A534='2016 Kit List'!$B$26,'2016 Kit List'!$E$26,IF($A534='2016 Kit List'!$B$31,'2016 Kit List'!$E$31,IF($A534='2016 Kit List'!$B$36,'2016 Kit List'!$E$36,IF($A534='2016 Kit List'!$B$42,'2016 Kit List'!$E$42,IF($A534='2016 Kit List'!$B$47,'2016 Kit List'!$E$47,IF($A534='2016 Kit List'!$B$52,'2016 Kit List'!$E$52,IF($A534='2016 Kit List'!$B$57,'2016 Kit List'!$E$57,IF($A534='2016 Kit List'!$B$64,'2016 Kit List'!$E$64,IF($A534='2016 Kit List'!$B$70,'2016 Kit List'!$E$70,IF($A534='2016 Kit List'!$B$71,'2016 Kit List'!$E$71,IF($A534='2016 Kit List'!$B$72,'2016 Kit List'!$E$72,"")))))))))))))))))</f>
        <v>16</v>
      </c>
      <c r="F534" s="54" t="str">
        <f t="shared" si="64"/>
        <v/>
      </c>
      <c r="G534" s="68" t="str">
        <f t="shared" si="68"/>
        <v>No</v>
      </c>
      <c r="H534" s="68">
        <f t="shared" si="69"/>
        <v>533</v>
      </c>
      <c r="I534" s="68" t="str">
        <f t="shared" si="65"/>
        <v/>
      </c>
      <c r="J534" s="68" t="str">
        <f t="shared" si="66"/>
        <v/>
      </c>
      <c r="K534" s="68" t="str">
        <f t="shared" si="67"/>
        <v/>
      </c>
    </row>
    <row r="535" spans="1:11" x14ac:dyDescent="0.3">
      <c r="A535" s="36" t="s">
        <v>31</v>
      </c>
      <c r="B535" s="36" t="s">
        <v>114</v>
      </c>
      <c r="C535" s="36" t="s">
        <v>54</v>
      </c>
      <c r="D535" s="53" t="str">
        <f>IF('2016 Kit List'!V53="","",'2016 Kit List'!V53)</f>
        <v/>
      </c>
      <c r="E535" s="54">
        <f>IF($A535='2016 Kit List'!$B$3,'2016 Kit List'!$E$3,IF($A535='2016 Kit List'!$B$4,'2016 Kit List'!$E$4,IF($A535='2016 Kit List'!$B$10,'2016 Kit List'!$E$10,IF($A535='2016 Kit List'!$B$16,'2016 Kit List'!$E$16,IF($A535='2016 Kit List'!$B$21,'2016 Kit List'!$E$21,IF($A535='2016 Kit List'!$B$25,'2016 Kit List'!$E$25,IF($A535='2016 Kit List'!$B$26,'2016 Kit List'!$E$26,IF($A535='2016 Kit List'!$B$31,'2016 Kit List'!$E$31,IF($A535='2016 Kit List'!$B$36,'2016 Kit List'!$E$36,IF($A535='2016 Kit List'!$B$42,'2016 Kit List'!$E$42,IF($A535='2016 Kit List'!$B$47,'2016 Kit List'!$E$47,IF($A535='2016 Kit List'!$B$52,'2016 Kit List'!$E$52,IF($A535='2016 Kit List'!$B$57,'2016 Kit List'!$E$57,IF($A535='2016 Kit List'!$B$64,'2016 Kit List'!$E$64,IF($A535='2016 Kit List'!$B$70,'2016 Kit List'!$E$70,IF($A535='2016 Kit List'!$B$71,'2016 Kit List'!$E$71,IF($A535='2016 Kit List'!$B$72,'2016 Kit List'!$E$72,"")))))))))))))))))</f>
        <v>16</v>
      </c>
      <c r="F535" s="54" t="str">
        <f t="shared" si="64"/>
        <v/>
      </c>
      <c r="G535" s="68" t="str">
        <f t="shared" si="68"/>
        <v>No</v>
      </c>
      <c r="H535" s="68">
        <f t="shared" si="69"/>
        <v>534</v>
      </c>
      <c r="I535" s="68" t="str">
        <f t="shared" si="65"/>
        <v/>
      </c>
      <c r="J535" s="68" t="str">
        <f t="shared" si="66"/>
        <v/>
      </c>
      <c r="K535" s="68" t="str">
        <f t="shared" si="67"/>
        <v/>
      </c>
    </row>
    <row r="536" spans="1:11" x14ac:dyDescent="0.3">
      <c r="A536" s="36" t="s">
        <v>31</v>
      </c>
      <c r="B536" s="36" t="s">
        <v>114</v>
      </c>
      <c r="C536" s="36" t="s">
        <v>83</v>
      </c>
      <c r="D536" s="53" t="str">
        <f>IF('2016 Kit List'!W53="","",'2016 Kit List'!W53)</f>
        <v/>
      </c>
      <c r="E536" s="54">
        <f>IF($A536='2016 Kit List'!$B$3,'2016 Kit List'!$E$3,IF($A536='2016 Kit List'!$B$4,'2016 Kit List'!$E$4,IF($A536='2016 Kit List'!$B$10,'2016 Kit List'!$E$10,IF($A536='2016 Kit List'!$B$16,'2016 Kit List'!$E$16,IF($A536='2016 Kit List'!$B$21,'2016 Kit List'!$E$21,IF($A536='2016 Kit List'!$B$25,'2016 Kit List'!$E$25,IF($A536='2016 Kit List'!$B$26,'2016 Kit List'!$E$26,IF($A536='2016 Kit List'!$B$31,'2016 Kit List'!$E$31,IF($A536='2016 Kit List'!$B$36,'2016 Kit List'!$E$36,IF($A536='2016 Kit List'!$B$42,'2016 Kit List'!$E$42,IF($A536='2016 Kit List'!$B$47,'2016 Kit List'!$E$47,IF($A536='2016 Kit List'!$B$52,'2016 Kit List'!$E$52,IF($A536='2016 Kit List'!$B$57,'2016 Kit List'!$E$57,IF($A536='2016 Kit List'!$B$64,'2016 Kit List'!$E$64,IF($A536='2016 Kit List'!$B$70,'2016 Kit List'!$E$70,IF($A536='2016 Kit List'!$B$71,'2016 Kit List'!$E$71,IF($A536='2016 Kit List'!$B$72,'2016 Kit List'!$E$72,"")))))))))))))))))</f>
        <v>16</v>
      </c>
      <c r="F536" s="54" t="str">
        <f t="shared" si="64"/>
        <v/>
      </c>
      <c r="G536" s="68" t="str">
        <f t="shared" si="68"/>
        <v>No</v>
      </c>
      <c r="H536" s="68">
        <f t="shared" si="69"/>
        <v>535</v>
      </c>
      <c r="I536" s="68" t="str">
        <f t="shared" si="65"/>
        <v/>
      </c>
      <c r="J536" s="68" t="str">
        <f t="shared" si="66"/>
        <v/>
      </c>
      <c r="K536" s="68" t="str">
        <f t="shared" si="67"/>
        <v/>
      </c>
    </row>
    <row r="537" spans="1:11" x14ac:dyDescent="0.3">
      <c r="A537" s="36" t="s">
        <v>31</v>
      </c>
      <c r="B537" s="36" t="s">
        <v>114</v>
      </c>
      <c r="C537" s="36" t="s">
        <v>71</v>
      </c>
      <c r="D537" s="53" t="str">
        <f>IF('2016 Kit List'!AC53="","",'2016 Kit List'!AC53)</f>
        <v/>
      </c>
      <c r="E537" s="54">
        <f>IF($A537='2016 Kit List'!$B$3,'2016 Kit List'!$E$3,IF($A537='2016 Kit List'!$B$4,'2016 Kit List'!$E$4,IF($A537='2016 Kit List'!$B$10,'2016 Kit List'!$E$10,IF($A537='2016 Kit List'!$B$16,'2016 Kit List'!$E$16,IF($A537='2016 Kit List'!$B$21,'2016 Kit List'!$E$21,IF($A537='2016 Kit List'!$B$25,'2016 Kit List'!$E$25,IF($A537='2016 Kit List'!$B$26,'2016 Kit List'!$E$26,IF($A537='2016 Kit List'!$B$31,'2016 Kit List'!$E$31,IF($A537='2016 Kit List'!$B$36,'2016 Kit List'!$E$36,IF($A537='2016 Kit List'!$B$42,'2016 Kit List'!$E$42,IF($A537='2016 Kit List'!$B$47,'2016 Kit List'!$E$47,IF($A537='2016 Kit List'!$B$52,'2016 Kit List'!$E$52,IF($A537='2016 Kit List'!$B$57,'2016 Kit List'!$E$57,IF($A537='2016 Kit List'!$B$64,'2016 Kit List'!$E$64,IF($A537='2016 Kit List'!$B$70,'2016 Kit List'!$E$70,IF($A537='2016 Kit List'!$B$71,'2016 Kit List'!$E$71,IF($A537='2016 Kit List'!$B$72,'2016 Kit List'!$E$72,"")))))))))))))))))</f>
        <v>16</v>
      </c>
      <c r="F537" s="54" t="str">
        <f t="shared" si="64"/>
        <v/>
      </c>
      <c r="G537" s="68" t="str">
        <f t="shared" si="68"/>
        <v>No</v>
      </c>
      <c r="H537" s="68">
        <f t="shared" si="69"/>
        <v>536</v>
      </c>
      <c r="I537" s="68" t="str">
        <f t="shared" si="65"/>
        <v/>
      </c>
      <c r="J537" s="68" t="str">
        <f t="shared" si="66"/>
        <v/>
      </c>
      <c r="K537" s="68" t="str">
        <f t="shared" si="67"/>
        <v/>
      </c>
    </row>
    <row r="538" spans="1:11" x14ac:dyDescent="0.3">
      <c r="A538" s="36" t="s">
        <v>31</v>
      </c>
      <c r="B538" s="36" t="s">
        <v>114</v>
      </c>
      <c r="C538" s="36" t="s">
        <v>53</v>
      </c>
      <c r="D538" s="53" t="str">
        <f>IF('2016 Kit List'!AJ53="","",'2016 Kit List'!AJ53)</f>
        <v/>
      </c>
      <c r="E538" s="54">
        <f>IF($A538='2016 Kit List'!$B$3,'2016 Kit List'!$E$3,IF($A538='2016 Kit List'!$B$4,'2016 Kit List'!$E$4,IF($A538='2016 Kit List'!$B$10,'2016 Kit List'!$E$10,IF($A538='2016 Kit List'!$B$16,'2016 Kit List'!$E$16,IF($A538='2016 Kit List'!$B$21,'2016 Kit List'!$E$21,IF($A538='2016 Kit List'!$B$25,'2016 Kit List'!$E$25,IF($A538='2016 Kit List'!$B$26,'2016 Kit List'!$E$26,IF($A538='2016 Kit List'!$B$31,'2016 Kit List'!$E$31,IF($A538='2016 Kit List'!$B$36,'2016 Kit List'!$E$36,IF($A538='2016 Kit List'!$B$42,'2016 Kit List'!$E$42,IF($A538='2016 Kit List'!$B$47,'2016 Kit List'!$E$47,IF($A538='2016 Kit List'!$B$52,'2016 Kit List'!$E$52,IF($A538='2016 Kit List'!$B$57,'2016 Kit List'!$E$57,IF($A538='2016 Kit List'!$B$64,'2016 Kit List'!$E$64,IF($A538='2016 Kit List'!$B$70,'2016 Kit List'!$E$70,IF($A538='2016 Kit List'!$B$71,'2016 Kit List'!$E$71,IF($A538='2016 Kit List'!$B$72,'2016 Kit List'!$E$72,"")))))))))))))))))</f>
        <v>16</v>
      </c>
      <c r="F538" s="54" t="str">
        <f t="shared" si="64"/>
        <v/>
      </c>
      <c r="G538" s="68" t="str">
        <f t="shared" si="68"/>
        <v>No</v>
      </c>
      <c r="H538" s="68">
        <f t="shared" si="69"/>
        <v>537</v>
      </c>
      <c r="I538" s="68" t="str">
        <f t="shared" si="65"/>
        <v/>
      </c>
      <c r="J538" s="68" t="str">
        <f t="shared" si="66"/>
        <v/>
      </c>
      <c r="K538" s="68" t="str">
        <f t="shared" si="67"/>
        <v/>
      </c>
    </row>
    <row r="539" spans="1:11" x14ac:dyDescent="0.3">
      <c r="A539" s="36" t="s">
        <v>31</v>
      </c>
      <c r="B539" s="36" t="s">
        <v>114</v>
      </c>
      <c r="C539" s="36" t="s">
        <v>84</v>
      </c>
      <c r="D539" s="53" t="str">
        <f>IF('2016 Kit List'!AR53="","",'2016 Kit List'!AR53)</f>
        <v/>
      </c>
      <c r="E539" s="54">
        <f>IF($A539='2016 Kit List'!$B$3,'2016 Kit List'!$E$3,IF($A539='2016 Kit List'!$B$4,'2016 Kit List'!$E$4,IF($A539='2016 Kit List'!$B$10,'2016 Kit List'!$E$10,IF($A539='2016 Kit List'!$B$16,'2016 Kit List'!$E$16,IF($A539='2016 Kit List'!$B$21,'2016 Kit List'!$E$21,IF($A539='2016 Kit List'!$B$25,'2016 Kit List'!$E$25,IF($A539='2016 Kit List'!$B$26,'2016 Kit List'!$E$26,IF($A539='2016 Kit List'!$B$31,'2016 Kit List'!$E$31,IF($A539='2016 Kit List'!$B$36,'2016 Kit List'!$E$36,IF($A539='2016 Kit List'!$B$42,'2016 Kit List'!$E$42,IF($A539='2016 Kit List'!$B$47,'2016 Kit List'!$E$47,IF($A539='2016 Kit List'!$B$52,'2016 Kit List'!$E$52,IF($A539='2016 Kit List'!$B$57,'2016 Kit List'!$E$57,IF($A539='2016 Kit List'!$B$64,'2016 Kit List'!$E$64,IF($A539='2016 Kit List'!$B$70,'2016 Kit List'!$E$70,IF($A539='2016 Kit List'!$B$71,'2016 Kit List'!$E$71,IF($A539='2016 Kit List'!$B$72,'2016 Kit List'!$E$72,"")))))))))))))))))</f>
        <v>16</v>
      </c>
      <c r="F539" s="54" t="str">
        <f t="shared" si="64"/>
        <v/>
      </c>
      <c r="G539" s="68" t="str">
        <f t="shared" si="68"/>
        <v>No</v>
      </c>
      <c r="H539" s="68">
        <f t="shared" si="69"/>
        <v>538</v>
      </c>
      <c r="I539" s="68" t="str">
        <f t="shared" si="65"/>
        <v/>
      </c>
      <c r="J539" s="68" t="str">
        <f t="shared" si="66"/>
        <v/>
      </c>
      <c r="K539" s="68" t="str">
        <f t="shared" si="67"/>
        <v/>
      </c>
    </row>
    <row r="540" spans="1:11" x14ac:dyDescent="0.3">
      <c r="A540" s="36" t="s">
        <v>31</v>
      </c>
      <c r="B540" s="36" t="s">
        <v>115</v>
      </c>
      <c r="C540" s="36" t="s">
        <v>42</v>
      </c>
      <c r="D540" s="53" t="str">
        <f>IF('2016 Kit List'!H54="","",'2016 Kit List'!H54)</f>
        <v/>
      </c>
      <c r="E540" s="54">
        <f>IF($A540='2016 Kit List'!$B$3,'2016 Kit List'!$E$3,IF($A540='2016 Kit List'!$B$4,'2016 Kit List'!$E$4,IF($A540='2016 Kit List'!$B$10,'2016 Kit List'!$E$10,IF($A540='2016 Kit List'!$B$16,'2016 Kit List'!$E$16,IF($A540='2016 Kit List'!$B$21,'2016 Kit List'!$E$21,IF($A540='2016 Kit List'!$B$25,'2016 Kit List'!$E$25,IF($A540='2016 Kit List'!$B$26,'2016 Kit List'!$E$26,IF($A540='2016 Kit List'!$B$31,'2016 Kit List'!$E$31,IF($A540='2016 Kit List'!$B$36,'2016 Kit List'!$E$36,IF($A540='2016 Kit List'!$B$42,'2016 Kit List'!$E$42,IF($A540='2016 Kit List'!$B$47,'2016 Kit List'!$E$47,IF($A540='2016 Kit List'!$B$52,'2016 Kit List'!$E$52,IF($A540='2016 Kit List'!$B$57,'2016 Kit List'!$E$57,IF($A540='2016 Kit List'!$B$64,'2016 Kit List'!$E$64,IF($A540='2016 Kit List'!$B$70,'2016 Kit List'!$E$70,IF($A540='2016 Kit List'!$B$71,'2016 Kit List'!$E$71,IF($A540='2016 Kit List'!$B$72,'2016 Kit List'!$E$72,"")))))))))))))))))</f>
        <v>16</v>
      </c>
      <c r="F540" s="54" t="str">
        <f t="shared" si="64"/>
        <v/>
      </c>
      <c r="G540" s="68" t="str">
        <f t="shared" si="68"/>
        <v>No</v>
      </c>
      <c r="H540" s="68">
        <f t="shared" si="69"/>
        <v>539</v>
      </c>
      <c r="I540" s="68" t="str">
        <f t="shared" si="65"/>
        <v/>
      </c>
      <c r="J540" s="68" t="str">
        <f t="shared" si="66"/>
        <v/>
      </c>
      <c r="K540" s="68" t="str">
        <f t="shared" si="67"/>
        <v/>
      </c>
    </row>
    <row r="541" spans="1:11" x14ac:dyDescent="0.3">
      <c r="A541" s="36" t="s">
        <v>31</v>
      </c>
      <c r="B541" s="36" t="s">
        <v>115</v>
      </c>
      <c r="C541" s="36" t="s">
        <v>82</v>
      </c>
      <c r="D541" s="53" t="str">
        <f>IF('2016 Kit List'!J54="","",'2016 Kit List'!J54)</f>
        <v/>
      </c>
      <c r="E541" s="54">
        <f>IF($A541='2016 Kit List'!$B$3,'2016 Kit List'!$E$3,IF($A541='2016 Kit List'!$B$4,'2016 Kit List'!$E$4,IF($A541='2016 Kit List'!$B$10,'2016 Kit List'!$E$10,IF($A541='2016 Kit List'!$B$16,'2016 Kit List'!$E$16,IF($A541='2016 Kit List'!$B$21,'2016 Kit List'!$E$21,IF($A541='2016 Kit List'!$B$25,'2016 Kit List'!$E$25,IF($A541='2016 Kit List'!$B$26,'2016 Kit List'!$E$26,IF($A541='2016 Kit List'!$B$31,'2016 Kit List'!$E$31,IF($A541='2016 Kit List'!$B$36,'2016 Kit List'!$E$36,IF($A541='2016 Kit List'!$B$42,'2016 Kit List'!$E$42,IF($A541='2016 Kit List'!$B$47,'2016 Kit List'!$E$47,IF($A541='2016 Kit List'!$B$52,'2016 Kit List'!$E$52,IF($A541='2016 Kit List'!$B$57,'2016 Kit List'!$E$57,IF($A541='2016 Kit List'!$B$64,'2016 Kit List'!$E$64,IF($A541='2016 Kit List'!$B$70,'2016 Kit List'!$E$70,IF($A541='2016 Kit List'!$B$71,'2016 Kit List'!$E$71,IF($A541='2016 Kit List'!$B$72,'2016 Kit List'!$E$72,"")))))))))))))))))</f>
        <v>16</v>
      </c>
      <c r="F541" s="54" t="str">
        <f t="shared" si="64"/>
        <v/>
      </c>
      <c r="G541" s="68" t="str">
        <f t="shared" si="68"/>
        <v>No</v>
      </c>
      <c r="H541" s="68">
        <f t="shared" si="69"/>
        <v>540</v>
      </c>
      <c r="I541" s="68" t="str">
        <f t="shared" si="65"/>
        <v/>
      </c>
      <c r="J541" s="68" t="str">
        <f t="shared" si="66"/>
        <v/>
      </c>
      <c r="K541" s="68" t="str">
        <f t="shared" si="67"/>
        <v/>
      </c>
    </row>
    <row r="542" spans="1:11" x14ac:dyDescent="0.3">
      <c r="A542" s="36" t="s">
        <v>31</v>
      </c>
      <c r="B542" s="36" t="s">
        <v>115</v>
      </c>
      <c r="C542" s="36" t="s">
        <v>77</v>
      </c>
      <c r="D542" s="53" t="str">
        <f>IF('2016 Kit List'!Q54="","",'2016 Kit List'!Q54)</f>
        <v/>
      </c>
      <c r="E542" s="54">
        <f>IF($A542='2016 Kit List'!$B$3,'2016 Kit List'!$E$3,IF($A542='2016 Kit List'!$B$4,'2016 Kit List'!$E$4,IF($A542='2016 Kit List'!$B$10,'2016 Kit List'!$E$10,IF($A542='2016 Kit List'!$B$16,'2016 Kit List'!$E$16,IF($A542='2016 Kit List'!$B$21,'2016 Kit List'!$E$21,IF($A542='2016 Kit List'!$B$25,'2016 Kit List'!$E$25,IF($A542='2016 Kit List'!$B$26,'2016 Kit List'!$E$26,IF($A542='2016 Kit List'!$B$31,'2016 Kit List'!$E$31,IF($A542='2016 Kit List'!$B$36,'2016 Kit List'!$E$36,IF($A542='2016 Kit List'!$B$42,'2016 Kit List'!$E$42,IF($A542='2016 Kit List'!$B$47,'2016 Kit List'!$E$47,IF($A542='2016 Kit List'!$B$52,'2016 Kit List'!$E$52,IF($A542='2016 Kit List'!$B$57,'2016 Kit List'!$E$57,IF($A542='2016 Kit List'!$B$64,'2016 Kit List'!$E$64,IF($A542='2016 Kit List'!$B$70,'2016 Kit List'!$E$70,IF($A542='2016 Kit List'!$B$71,'2016 Kit List'!$E$71,IF($A542='2016 Kit List'!$B$72,'2016 Kit List'!$E$72,"")))))))))))))))))</f>
        <v>16</v>
      </c>
      <c r="F542" s="54" t="str">
        <f t="shared" ref="F542:F605" si="70">IF(D542="","",D542*E542)</f>
        <v/>
      </c>
      <c r="G542" s="68" t="str">
        <f t="shared" si="68"/>
        <v>No</v>
      </c>
      <c r="H542" s="68">
        <f t="shared" si="69"/>
        <v>541</v>
      </c>
      <c r="I542" s="68" t="str">
        <f t="shared" ref="I542:I605" si="71">IF(G542="No","",H542)</f>
        <v/>
      </c>
      <c r="J542" s="68" t="str">
        <f t="shared" ref="J542:J605" si="72">IFERROR(SMALL($I:$I,H542),"")</f>
        <v/>
      </c>
      <c r="K542" s="68" t="str">
        <f t="shared" ref="K542:K605" si="73">IF(J542&lt;&gt;"",H542,"")</f>
        <v/>
      </c>
    </row>
    <row r="543" spans="1:11" x14ac:dyDescent="0.3">
      <c r="A543" s="36" t="s">
        <v>31</v>
      </c>
      <c r="B543" s="36" t="s">
        <v>115</v>
      </c>
      <c r="C543" s="36" t="s">
        <v>52</v>
      </c>
      <c r="D543" s="53" t="str">
        <f>IF('2016 Kit List'!R54="","",'2016 Kit List'!R54)</f>
        <v/>
      </c>
      <c r="E543" s="54">
        <f>IF($A543='2016 Kit List'!$B$3,'2016 Kit List'!$E$3,IF($A543='2016 Kit List'!$B$4,'2016 Kit List'!$E$4,IF($A543='2016 Kit List'!$B$10,'2016 Kit List'!$E$10,IF($A543='2016 Kit List'!$B$16,'2016 Kit List'!$E$16,IF($A543='2016 Kit List'!$B$21,'2016 Kit List'!$E$21,IF($A543='2016 Kit List'!$B$25,'2016 Kit List'!$E$25,IF($A543='2016 Kit List'!$B$26,'2016 Kit List'!$E$26,IF($A543='2016 Kit List'!$B$31,'2016 Kit List'!$E$31,IF($A543='2016 Kit List'!$B$36,'2016 Kit List'!$E$36,IF($A543='2016 Kit List'!$B$42,'2016 Kit List'!$E$42,IF($A543='2016 Kit List'!$B$47,'2016 Kit List'!$E$47,IF($A543='2016 Kit List'!$B$52,'2016 Kit List'!$E$52,IF($A543='2016 Kit List'!$B$57,'2016 Kit List'!$E$57,IF($A543='2016 Kit List'!$B$64,'2016 Kit List'!$E$64,IF($A543='2016 Kit List'!$B$70,'2016 Kit List'!$E$70,IF($A543='2016 Kit List'!$B$71,'2016 Kit List'!$E$71,IF($A543='2016 Kit List'!$B$72,'2016 Kit List'!$E$72,"")))))))))))))))))</f>
        <v>16</v>
      </c>
      <c r="F543" s="54" t="str">
        <f t="shared" si="70"/>
        <v/>
      </c>
      <c r="G543" s="68" t="str">
        <f t="shared" si="68"/>
        <v>No</v>
      </c>
      <c r="H543" s="68">
        <f t="shared" si="69"/>
        <v>542</v>
      </c>
      <c r="I543" s="68" t="str">
        <f t="shared" si="71"/>
        <v/>
      </c>
      <c r="J543" s="68" t="str">
        <f t="shared" si="72"/>
        <v/>
      </c>
      <c r="K543" s="68" t="str">
        <f t="shared" si="73"/>
        <v/>
      </c>
    </row>
    <row r="544" spans="1:11" x14ac:dyDescent="0.3">
      <c r="A544" s="36" t="s">
        <v>31</v>
      </c>
      <c r="B544" s="36" t="s">
        <v>115</v>
      </c>
      <c r="C544" s="36" t="s">
        <v>118</v>
      </c>
      <c r="D544" s="53" t="str">
        <f>IF('2016 Kit List'!U54="","",'2016 Kit List'!U54)</f>
        <v/>
      </c>
      <c r="E544" s="54">
        <f>IF($A544='2016 Kit List'!$B$3,'2016 Kit List'!$E$3,IF($A544='2016 Kit List'!$B$4,'2016 Kit List'!$E$4,IF($A544='2016 Kit List'!$B$10,'2016 Kit List'!$E$10,IF($A544='2016 Kit List'!$B$16,'2016 Kit List'!$E$16,IF($A544='2016 Kit List'!$B$21,'2016 Kit List'!$E$21,IF($A544='2016 Kit List'!$B$25,'2016 Kit List'!$E$25,IF($A544='2016 Kit List'!$B$26,'2016 Kit List'!$E$26,IF($A544='2016 Kit List'!$B$31,'2016 Kit List'!$E$31,IF($A544='2016 Kit List'!$B$36,'2016 Kit List'!$E$36,IF($A544='2016 Kit List'!$B$42,'2016 Kit List'!$E$42,IF($A544='2016 Kit List'!$B$47,'2016 Kit List'!$E$47,IF($A544='2016 Kit List'!$B$52,'2016 Kit List'!$E$52,IF($A544='2016 Kit List'!$B$57,'2016 Kit List'!$E$57,IF($A544='2016 Kit List'!$B$64,'2016 Kit List'!$E$64,IF($A544='2016 Kit List'!$B$70,'2016 Kit List'!$E$70,IF($A544='2016 Kit List'!$B$71,'2016 Kit List'!$E$71,IF($A544='2016 Kit List'!$B$72,'2016 Kit List'!$E$72,"")))))))))))))))))</f>
        <v>16</v>
      </c>
      <c r="F544" s="54" t="str">
        <f t="shared" si="70"/>
        <v/>
      </c>
      <c r="G544" s="68" t="str">
        <f t="shared" si="68"/>
        <v>No</v>
      </c>
      <c r="H544" s="68">
        <f t="shared" si="69"/>
        <v>543</v>
      </c>
      <c r="I544" s="68" t="str">
        <f t="shared" si="71"/>
        <v/>
      </c>
      <c r="J544" s="68" t="str">
        <f t="shared" si="72"/>
        <v/>
      </c>
      <c r="K544" s="68" t="str">
        <f t="shared" si="73"/>
        <v/>
      </c>
    </row>
    <row r="545" spans="1:11" x14ac:dyDescent="0.3">
      <c r="A545" s="36" t="s">
        <v>31</v>
      </c>
      <c r="B545" s="36" t="s">
        <v>115</v>
      </c>
      <c r="C545" s="36" t="s">
        <v>54</v>
      </c>
      <c r="D545" s="53" t="str">
        <f>IF('2016 Kit List'!V54="","",'2016 Kit List'!V54)</f>
        <v/>
      </c>
      <c r="E545" s="54">
        <f>IF($A545='2016 Kit List'!$B$3,'2016 Kit List'!$E$3,IF($A545='2016 Kit List'!$B$4,'2016 Kit List'!$E$4,IF($A545='2016 Kit List'!$B$10,'2016 Kit List'!$E$10,IF($A545='2016 Kit List'!$B$16,'2016 Kit List'!$E$16,IF($A545='2016 Kit List'!$B$21,'2016 Kit List'!$E$21,IF($A545='2016 Kit List'!$B$25,'2016 Kit List'!$E$25,IF($A545='2016 Kit List'!$B$26,'2016 Kit List'!$E$26,IF($A545='2016 Kit List'!$B$31,'2016 Kit List'!$E$31,IF($A545='2016 Kit List'!$B$36,'2016 Kit List'!$E$36,IF($A545='2016 Kit List'!$B$42,'2016 Kit List'!$E$42,IF($A545='2016 Kit List'!$B$47,'2016 Kit List'!$E$47,IF($A545='2016 Kit List'!$B$52,'2016 Kit List'!$E$52,IF($A545='2016 Kit List'!$B$57,'2016 Kit List'!$E$57,IF($A545='2016 Kit List'!$B$64,'2016 Kit List'!$E$64,IF($A545='2016 Kit List'!$B$70,'2016 Kit List'!$E$70,IF($A545='2016 Kit List'!$B$71,'2016 Kit List'!$E$71,IF($A545='2016 Kit List'!$B$72,'2016 Kit List'!$E$72,"")))))))))))))))))</f>
        <v>16</v>
      </c>
      <c r="F545" s="54" t="str">
        <f t="shared" si="70"/>
        <v/>
      </c>
      <c r="G545" s="68" t="str">
        <f t="shared" si="68"/>
        <v>No</v>
      </c>
      <c r="H545" s="68">
        <f t="shared" si="69"/>
        <v>544</v>
      </c>
      <c r="I545" s="68" t="str">
        <f t="shared" si="71"/>
        <v/>
      </c>
      <c r="J545" s="68" t="str">
        <f t="shared" si="72"/>
        <v/>
      </c>
      <c r="K545" s="68" t="str">
        <f t="shared" si="73"/>
        <v/>
      </c>
    </row>
    <row r="546" spans="1:11" x14ac:dyDescent="0.3">
      <c r="A546" s="36" t="s">
        <v>31</v>
      </c>
      <c r="B546" s="36" t="s">
        <v>115</v>
      </c>
      <c r="C546" s="36" t="s">
        <v>83</v>
      </c>
      <c r="D546" s="53" t="str">
        <f>IF('2016 Kit List'!W54="","",'2016 Kit List'!W54)</f>
        <v/>
      </c>
      <c r="E546" s="54">
        <f>IF($A546='2016 Kit List'!$B$3,'2016 Kit List'!$E$3,IF($A546='2016 Kit List'!$B$4,'2016 Kit List'!$E$4,IF($A546='2016 Kit List'!$B$10,'2016 Kit List'!$E$10,IF($A546='2016 Kit List'!$B$16,'2016 Kit List'!$E$16,IF($A546='2016 Kit List'!$B$21,'2016 Kit List'!$E$21,IF($A546='2016 Kit List'!$B$25,'2016 Kit List'!$E$25,IF($A546='2016 Kit List'!$B$26,'2016 Kit List'!$E$26,IF($A546='2016 Kit List'!$B$31,'2016 Kit List'!$E$31,IF($A546='2016 Kit List'!$B$36,'2016 Kit List'!$E$36,IF($A546='2016 Kit List'!$B$42,'2016 Kit List'!$E$42,IF($A546='2016 Kit List'!$B$47,'2016 Kit List'!$E$47,IF($A546='2016 Kit List'!$B$52,'2016 Kit List'!$E$52,IF($A546='2016 Kit List'!$B$57,'2016 Kit List'!$E$57,IF($A546='2016 Kit List'!$B$64,'2016 Kit List'!$E$64,IF($A546='2016 Kit List'!$B$70,'2016 Kit List'!$E$70,IF($A546='2016 Kit List'!$B$71,'2016 Kit List'!$E$71,IF($A546='2016 Kit List'!$B$72,'2016 Kit List'!$E$72,"")))))))))))))))))</f>
        <v>16</v>
      </c>
      <c r="F546" s="54" t="str">
        <f t="shared" si="70"/>
        <v/>
      </c>
      <c r="G546" s="68" t="str">
        <f t="shared" si="68"/>
        <v>No</v>
      </c>
      <c r="H546" s="68">
        <f t="shared" si="69"/>
        <v>545</v>
      </c>
      <c r="I546" s="68" t="str">
        <f t="shared" si="71"/>
        <v/>
      </c>
      <c r="J546" s="68" t="str">
        <f t="shared" si="72"/>
        <v/>
      </c>
      <c r="K546" s="68" t="str">
        <f t="shared" si="73"/>
        <v/>
      </c>
    </row>
    <row r="547" spans="1:11" x14ac:dyDescent="0.3">
      <c r="A547" s="36" t="s">
        <v>31</v>
      </c>
      <c r="B547" s="36" t="s">
        <v>115</v>
      </c>
      <c r="C547" s="36" t="s">
        <v>71</v>
      </c>
      <c r="D547" s="53" t="str">
        <f>IF('2016 Kit List'!AC54="","",'2016 Kit List'!AC54)</f>
        <v/>
      </c>
      <c r="E547" s="54">
        <f>IF($A547='2016 Kit List'!$B$3,'2016 Kit List'!$E$3,IF($A547='2016 Kit List'!$B$4,'2016 Kit List'!$E$4,IF($A547='2016 Kit List'!$B$10,'2016 Kit List'!$E$10,IF($A547='2016 Kit List'!$B$16,'2016 Kit List'!$E$16,IF($A547='2016 Kit List'!$B$21,'2016 Kit List'!$E$21,IF($A547='2016 Kit List'!$B$25,'2016 Kit List'!$E$25,IF($A547='2016 Kit List'!$B$26,'2016 Kit List'!$E$26,IF($A547='2016 Kit List'!$B$31,'2016 Kit List'!$E$31,IF($A547='2016 Kit List'!$B$36,'2016 Kit List'!$E$36,IF($A547='2016 Kit List'!$B$42,'2016 Kit List'!$E$42,IF($A547='2016 Kit List'!$B$47,'2016 Kit List'!$E$47,IF($A547='2016 Kit List'!$B$52,'2016 Kit List'!$E$52,IF($A547='2016 Kit List'!$B$57,'2016 Kit List'!$E$57,IF($A547='2016 Kit List'!$B$64,'2016 Kit List'!$E$64,IF($A547='2016 Kit List'!$B$70,'2016 Kit List'!$E$70,IF($A547='2016 Kit List'!$B$71,'2016 Kit List'!$E$71,IF($A547='2016 Kit List'!$B$72,'2016 Kit List'!$E$72,"")))))))))))))))))</f>
        <v>16</v>
      </c>
      <c r="F547" s="54" t="str">
        <f t="shared" si="70"/>
        <v/>
      </c>
      <c r="G547" s="68" t="str">
        <f t="shared" si="68"/>
        <v>No</v>
      </c>
      <c r="H547" s="68">
        <f t="shared" si="69"/>
        <v>546</v>
      </c>
      <c r="I547" s="68" t="str">
        <f t="shared" si="71"/>
        <v/>
      </c>
      <c r="J547" s="68" t="str">
        <f t="shared" si="72"/>
        <v/>
      </c>
      <c r="K547" s="68" t="str">
        <f t="shared" si="73"/>
        <v/>
      </c>
    </row>
    <row r="548" spans="1:11" x14ac:dyDescent="0.3">
      <c r="A548" s="36" t="s">
        <v>31</v>
      </c>
      <c r="B548" s="36" t="s">
        <v>115</v>
      </c>
      <c r="C548" s="36" t="s">
        <v>53</v>
      </c>
      <c r="D548" s="53" t="str">
        <f>IF('2016 Kit List'!AJ54="","",'2016 Kit List'!AJ54)</f>
        <v/>
      </c>
      <c r="E548" s="54">
        <f>IF($A548='2016 Kit List'!$B$3,'2016 Kit List'!$E$3,IF($A548='2016 Kit List'!$B$4,'2016 Kit List'!$E$4,IF($A548='2016 Kit List'!$B$10,'2016 Kit List'!$E$10,IF($A548='2016 Kit List'!$B$16,'2016 Kit List'!$E$16,IF($A548='2016 Kit List'!$B$21,'2016 Kit List'!$E$21,IF($A548='2016 Kit List'!$B$25,'2016 Kit List'!$E$25,IF($A548='2016 Kit List'!$B$26,'2016 Kit List'!$E$26,IF($A548='2016 Kit List'!$B$31,'2016 Kit List'!$E$31,IF($A548='2016 Kit List'!$B$36,'2016 Kit List'!$E$36,IF($A548='2016 Kit List'!$B$42,'2016 Kit List'!$E$42,IF($A548='2016 Kit List'!$B$47,'2016 Kit List'!$E$47,IF($A548='2016 Kit List'!$B$52,'2016 Kit List'!$E$52,IF($A548='2016 Kit List'!$B$57,'2016 Kit List'!$E$57,IF($A548='2016 Kit List'!$B$64,'2016 Kit List'!$E$64,IF($A548='2016 Kit List'!$B$70,'2016 Kit List'!$E$70,IF($A548='2016 Kit List'!$B$71,'2016 Kit List'!$E$71,IF($A548='2016 Kit List'!$B$72,'2016 Kit List'!$E$72,"")))))))))))))))))</f>
        <v>16</v>
      </c>
      <c r="F548" s="54" t="str">
        <f t="shared" si="70"/>
        <v/>
      </c>
      <c r="G548" s="68" t="str">
        <f t="shared" si="68"/>
        <v>No</v>
      </c>
      <c r="H548" s="68">
        <f t="shared" si="69"/>
        <v>547</v>
      </c>
      <c r="I548" s="68" t="str">
        <f t="shared" si="71"/>
        <v/>
      </c>
      <c r="J548" s="68" t="str">
        <f t="shared" si="72"/>
        <v/>
      </c>
      <c r="K548" s="68" t="str">
        <f t="shared" si="73"/>
        <v/>
      </c>
    </row>
    <row r="549" spans="1:11" x14ac:dyDescent="0.3">
      <c r="A549" s="36" t="s">
        <v>31</v>
      </c>
      <c r="B549" s="36" t="s">
        <v>115</v>
      </c>
      <c r="C549" s="36" t="s">
        <v>84</v>
      </c>
      <c r="D549" s="53" t="str">
        <f>IF('2016 Kit List'!AR54="","",'2016 Kit List'!AR54)</f>
        <v/>
      </c>
      <c r="E549" s="54">
        <f>IF($A549='2016 Kit List'!$B$3,'2016 Kit List'!$E$3,IF($A549='2016 Kit List'!$B$4,'2016 Kit List'!$E$4,IF($A549='2016 Kit List'!$B$10,'2016 Kit List'!$E$10,IF($A549='2016 Kit List'!$B$16,'2016 Kit List'!$E$16,IF($A549='2016 Kit List'!$B$21,'2016 Kit List'!$E$21,IF($A549='2016 Kit List'!$B$25,'2016 Kit List'!$E$25,IF($A549='2016 Kit List'!$B$26,'2016 Kit List'!$E$26,IF($A549='2016 Kit List'!$B$31,'2016 Kit List'!$E$31,IF($A549='2016 Kit List'!$B$36,'2016 Kit List'!$E$36,IF($A549='2016 Kit List'!$B$42,'2016 Kit List'!$E$42,IF($A549='2016 Kit List'!$B$47,'2016 Kit List'!$E$47,IF($A549='2016 Kit List'!$B$52,'2016 Kit List'!$E$52,IF($A549='2016 Kit List'!$B$57,'2016 Kit List'!$E$57,IF($A549='2016 Kit List'!$B$64,'2016 Kit List'!$E$64,IF($A549='2016 Kit List'!$B$70,'2016 Kit List'!$E$70,IF($A549='2016 Kit List'!$B$71,'2016 Kit List'!$E$71,IF($A549='2016 Kit List'!$B$72,'2016 Kit List'!$E$72,"")))))))))))))))))</f>
        <v>16</v>
      </c>
      <c r="F549" s="54" t="str">
        <f t="shared" si="70"/>
        <v/>
      </c>
      <c r="G549" s="68" t="str">
        <f t="shared" si="68"/>
        <v>No</v>
      </c>
      <c r="H549" s="68">
        <f t="shared" si="69"/>
        <v>548</v>
      </c>
      <c r="I549" s="68" t="str">
        <f t="shared" si="71"/>
        <v/>
      </c>
      <c r="J549" s="68" t="str">
        <f t="shared" si="72"/>
        <v/>
      </c>
      <c r="K549" s="68" t="str">
        <f t="shared" si="73"/>
        <v/>
      </c>
    </row>
    <row r="550" spans="1:11" x14ac:dyDescent="0.3">
      <c r="A550" s="36" t="s">
        <v>31</v>
      </c>
      <c r="B550" s="36" t="s">
        <v>116</v>
      </c>
      <c r="C550" s="36" t="s">
        <v>42</v>
      </c>
      <c r="D550" s="53" t="str">
        <f>IF('2016 Kit List'!H55="","",'2016 Kit List'!H55)</f>
        <v/>
      </c>
      <c r="E550" s="54">
        <f>IF($A550='2016 Kit List'!$B$3,'2016 Kit List'!$E$3,IF($A550='2016 Kit List'!$B$4,'2016 Kit List'!$E$4,IF($A550='2016 Kit List'!$B$10,'2016 Kit List'!$E$10,IF($A550='2016 Kit List'!$B$16,'2016 Kit List'!$E$16,IF($A550='2016 Kit List'!$B$21,'2016 Kit List'!$E$21,IF($A550='2016 Kit List'!$B$25,'2016 Kit List'!$E$25,IF($A550='2016 Kit List'!$B$26,'2016 Kit List'!$E$26,IF($A550='2016 Kit List'!$B$31,'2016 Kit List'!$E$31,IF($A550='2016 Kit List'!$B$36,'2016 Kit List'!$E$36,IF($A550='2016 Kit List'!$B$42,'2016 Kit List'!$E$42,IF($A550='2016 Kit List'!$B$47,'2016 Kit List'!$E$47,IF($A550='2016 Kit List'!$B$52,'2016 Kit List'!$E$52,IF($A550='2016 Kit List'!$B$57,'2016 Kit List'!$E$57,IF($A550='2016 Kit List'!$B$64,'2016 Kit List'!$E$64,IF($A550='2016 Kit List'!$B$70,'2016 Kit List'!$E$70,IF($A550='2016 Kit List'!$B$71,'2016 Kit List'!$E$71,IF($A550='2016 Kit List'!$B$72,'2016 Kit List'!$E$72,"")))))))))))))))))</f>
        <v>16</v>
      </c>
      <c r="F550" s="54" t="str">
        <f t="shared" si="70"/>
        <v/>
      </c>
      <c r="G550" s="68" t="str">
        <f t="shared" si="68"/>
        <v>No</v>
      </c>
      <c r="H550" s="68">
        <f t="shared" si="69"/>
        <v>549</v>
      </c>
      <c r="I550" s="68" t="str">
        <f t="shared" si="71"/>
        <v/>
      </c>
      <c r="J550" s="68" t="str">
        <f t="shared" si="72"/>
        <v/>
      </c>
      <c r="K550" s="68" t="str">
        <f t="shared" si="73"/>
        <v/>
      </c>
    </row>
    <row r="551" spans="1:11" x14ac:dyDescent="0.3">
      <c r="A551" s="36" t="s">
        <v>31</v>
      </c>
      <c r="B551" s="36" t="s">
        <v>116</v>
      </c>
      <c r="C551" s="36" t="s">
        <v>82</v>
      </c>
      <c r="D551" s="53" t="str">
        <f>IF('2016 Kit List'!J55="","",'2016 Kit List'!J55)</f>
        <v/>
      </c>
      <c r="E551" s="54">
        <f>IF($A551='2016 Kit List'!$B$3,'2016 Kit List'!$E$3,IF($A551='2016 Kit List'!$B$4,'2016 Kit List'!$E$4,IF($A551='2016 Kit List'!$B$10,'2016 Kit List'!$E$10,IF($A551='2016 Kit List'!$B$16,'2016 Kit List'!$E$16,IF($A551='2016 Kit List'!$B$21,'2016 Kit List'!$E$21,IF($A551='2016 Kit List'!$B$25,'2016 Kit List'!$E$25,IF($A551='2016 Kit List'!$B$26,'2016 Kit List'!$E$26,IF($A551='2016 Kit List'!$B$31,'2016 Kit List'!$E$31,IF($A551='2016 Kit List'!$B$36,'2016 Kit List'!$E$36,IF($A551='2016 Kit List'!$B$42,'2016 Kit List'!$E$42,IF($A551='2016 Kit List'!$B$47,'2016 Kit List'!$E$47,IF($A551='2016 Kit List'!$B$52,'2016 Kit List'!$E$52,IF($A551='2016 Kit List'!$B$57,'2016 Kit List'!$E$57,IF($A551='2016 Kit List'!$B$64,'2016 Kit List'!$E$64,IF($A551='2016 Kit List'!$B$70,'2016 Kit List'!$E$70,IF($A551='2016 Kit List'!$B$71,'2016 Kit List'!$E$71,IF($A551='2016 Kit List'!$B$72,'2016 Kit List'!$E$72,"")))))))))))))))))</f>
        <v>16</v>
      </c>
      <c r="F551" s="54" t="str">
        <f t="shared" si="70"/>
        <v/>
      </c>
      <c r="G551" s="68" t="str">
        <f t="shared" si="68"/>
        <v>No</v>
      </c>
      <c r="H551" s="68">
        <f t="shared" si="69"/>
        <v>550</v>
      </c>
      <c r="I551" s="68" t="str">
        <f t="shared" si="71"/>
        <v/>
      </c>
      <c r="J551" s="68" t="str">
        <f t="shared" si="72"/>
        <v/>
      </c>
      <c r="K551" s="68" t="str">
        <f t="shared" si="73"/>
        <v/>
      </c>
    </row>
    <row r="552" spans="1:11" x14ac:dyDescent="0.3">
      <c r="A552" s="36" t="s">
        <v>31</v>
      </c>
      <c r="B552" s="36" t="s">
        <v>116</v>
      </c>
      <c r="C552" s="36" t="s">
        <v>77</v>
      </c>
      <c r="D552" s="53" t="str">
        <f>IF('2016 Kit List'!Q55="","",'2016 Kit List'!Q55)</f>
        <v/>
      </c>
      <c r="E552" s="54">
        <f>IF($A552='2016 Kit List'!$B$3,'2016 Kit List'!$E$3,IF($A552='2016 Kit List'!$B$4,'2016 Kit List'!$E$4,IF($A552='2016 Kit List'!$B$10,'2016 Kit List'!$E$10,IF($A552='2016 Kit List'!$B$16,'2016 Kit List'!$E$16,IF($A552='2016 Kit List'!$B$21,'2016 Kit List'!$E$21,IF($A552='2016 Kit List'!$B$25,'2016 Kit List'!$E$25,IF($A552='2016 Kit List'!$B$26,'2016 Kit List'!$E$26,IF($A552='2016 Kit List'!$B$31,'2016 Kit List'!$E$31,IF($A552='2016 Kit List'!$B$36,'2016 Kit List'!$E$36,IF($A552='2016 Kit List'!$B$42,'2016 Kit List'!$E$42,IF($A552='2016 Kit List'!$B$47,'2016 Kit List'!$E$47,IF($A552='2016 Kit List'!$B$52,'2016 Kit List'!$E$52,IF($A552='2016 Kit List'!$B$57,'2016 Kit List'!$E$57,IF($A552='2016 Kit List'!$B$64,'2016 Kit List'!$E$64,IF($A552='2016 Kit List'!$B$70,'2016 Kit List'!$E$70,IF($A552='2016 Kit List'!$B$71,'2016 Kit List'!$E$71,IF($A552='2016 Kit List'!$B$72,'2016 Kit List'!$E$72,"")))))))))))))))))</f>
        <v>16</v>
      </c>
      <c r="F552" s="54" t="str">
        <f t="shared" si="70"/>
        <v/>
      </c>
      <c r="G552" s="68" t="str">
        <f t="shared" si="68"/>
        <v>No</v>
      </c>
      <c r="H552" s="68">
        <f t="shared" si="69"/>
        <v>551</v>
      </c>
      <c r="I552" s="68" t="str">
        <f t="shared" si="71"/>
        <v/>
      </c>
      <c r="J552" s="68" t="str">
        <f t="shared" si="72"/>
        <v/>
      </c>
      <c r="K552" s="68" t="str">
        <f t="shared" si="73"/>
        <v/>
      </c>
    </row>
    <row r="553" spans="1:11" x14ac:dyDescent="0.3">
      <c r="A553" s="36" t="s">
        <v>31</v>
      </c>
      <c r="B553" s="36" t="s">
        <v>116</v>
      </c>
      <c r="C553" s="36" t="s">
        <v>52</v>
      </c>
      <c r="D553" s="53" t="str">
        <f>IF('2016 Kit List'!R55="","",'2016 Kit List'!R55)</f>
        <v/>
      </c>
      <c r="E553" s="54">
        <f>IF($A553='2016 Kit List'!$B$3,'2016 Kit List'!$E$3,IF($A553='2016 Kit List'!$B$4,'2016 Kit List'!$E$4,IF($A553='2016 Kit List'!$B$10,'2016 Kit List'!$E$10,IF($A553='2016 Kit List'!$B$16,'2016 Kit List'!$E$16,IF($A553='2016 Kit List'!$B$21,'2016 Kit List'!$E$21,IF($A553='2016 Kit List'!$B$25,'2016 Kit List'!$E$25,IF($A553='2016 Kit List'!$B$26,'2016 Kit List'!$E$26,IF($A553='2016 Kit List'!$B$31,'2016 Kit List'!$E$31,IF($A553='2016 Kit List'!$B$36,'2016 Kit List'!$E$36,IF($A553='2016 Kit List'!$B$42,'2016 Kit List'!$E$42,IF($A553='2016 Kit List'!$B$47,'2016 Kit List'!$E$47,IF($A553='2016 Kit List'!$B$52,'2016 Kit List'!$E$52,IF($A553='2016 Kit List'!$B$57,'2016 Kit List'!$E$57,IF($A553='2016 Kit List'!$B$64,'2016 Kit List'!$E$64,IF($A553='2016 Kit List'!$B$70,'2016 Kit List'!$E$70,IF($A553='2016 Kit List'!$B$71,'2016 Kit List'!$E$71,IF($A553='2016 Kit List'!$B$72,'2016 Kit List'!$E$72,"")))))))))))))))))</f>
        <v>16</v>
      </c>
      <c r="F553" s="54" t="str">
        <f t="shared" si="70"/>
        <v/>
      </c>
      <c r="G553" s="68" t="str">
        <f t="shared" si="68"/>
        <v>No</v>
      </c>
      <c r="H553" s="68">
        <f t="shared" si="69"/>
        <v>552</v>
      </c>
      <c r="I553" s="68" t="str">
        <f t="shared" si="71"/>
        <v/>
      </c>
      <c r="J553" s="68" t="str">
        <f t="shared" si="72"/>
        <v/>
      </c>
      <c r="K553" s="68" t="str">
        <f t="shared" si="73"/>
        <v/>
      </c>
    </row>
    <row r="554" spans="1:11" x14ac:dyDescent="0.3">
      <c r="A554" s="36" t="s">
        <v>31</v>
      </c>
      <c r="B554" s="36" t="s">
        <v>116</v>
      </c>
      <c r="C554" s="36" t="s">
        <v>118</v>
      </c>
      <c r="D554" s="53" t="str">
        <f>IF('2016 Kit List'!U55="","",'2016 Kit List'!U55)</f>
        <v/>
      </c>
      <c r="E554" s="54">
        <f>IF($A554='2016 Kit List'!$B$3,'2016 Kit List'!$E$3,IF($A554='2016 Kit List'!$B$4,'2016 Kit List'!$E$4,IF($A554='2016 Kit List'!$B$10,'2016 Kit List'!$E$10,IF($A554='2016 Kit List'!$B$16,'2016 Kit List'!$E$16,IF($A554='2016 Kit List'!$B$21,'2016 Kit List'!$E$21,IF($A554='2016 Kit List'!$B$25,'2016 Kit List'!$E$25,IF($A554='2016 Kit List'!$B$26,'2016 Kit List'!$E$26,IF($A554='2016 Kit List'!$B$31,'2016 Kit List'!$E$31,IF($A554='2016 Kit List'!$B$36,'2016 Kit List'!$E$36,IF($A554='2016 Kit List'!$B$42,'2016 Kit List'!$E$42,IF($A554='2016 Kit List'!$B$47,'2016 Kit List'!$E$47,IF($A554='2016 Kit List'!$B$52,'2016 Kit List'!$E$52,IF($A554='2016 Kit List'!$B$57,'2016 Kit List'!$E$57,IF($A554='2016 Kit List'!$B$64,'2016 Kit List'!$E$64,IF($A554='2016 Kit List'!$B$70,'2016 Kit List'!$E$70,IF($A554='2016 Kit List'!$B$71,'2016 Kit List'!$E$71,IF($A554='2016 Kit List'!$B$72,'2016 Kit List'!$E$72,"")))))))))))))))))</f>
        <v>16</v>
      </c>
      <c r="F554" s="54" t="str">
        <f t="shared" si="70"/>
        <v/>
      </c>
      <c r="G554" s="68" t="str">
        <f t="shared" si="68"/>
        <v>No</v>
      </c>
      <c r="H554" s="68">
        <f t="shared" si="69"/>
        <v>553</v>
      </c>
      <c r="I554" s="68" t="str">
        <f t="shared" si="71"/>
        <v/>
      </c>
      <c r="J554" s="68" t="str">
        <f t="shared" si="72"/>
        <v/>
      </c>
      <c r="K554" s="68" t="str">
        <f t="shared" si="73"/>
        <v/>
      </c>
    </row>
    <row r="555" spans="1:11" x14ac:dyDescent="0.3">
      <c r="A555" s="36" t="s">
        <v>31</v>
      </c>
      <c r="B555" s="36" t="s">
        <v>116</v>
      </c>
      <c r="C555" s="36" t="s">
        <v>54</v>
      </c>
      <c r="D555" s="53" t="str">
        <f>IF('2016 Kit List'!V55="","",'2016 Kit List'!V55)</f>
        <v/>
      </c>
      <c r="E555" s="54">
        <f>IF($A555='2016 Kit List'!$B$3,'2016 Kit List'!$E$3,IF($A555='2016 Kit List'!$B$4,'2016 Kit List'!$E$4,IF($A555='2016 Kit List'!$B$10,'2016 Kit List'!$E$10,IF($A555='2016 Kit List'!$B$16,'2016 Kit List'!$E$16,IF($A555='2016 Kit List'!$B$21,'2016 Kit List'!$E$21,IF($A555='2016 Kit List'!$B$25,'2016 Kit List'!$E$25,IF($A555='2016 Kit List'!$B$26,'2016 Kit List'!$E$26,IF($A555='2016 Kit List'!$B$31,'2016 Kit List'!$E$31,IF($A555='2016 Kit List'!$B$36,'2016 Kit List'!$E$36,IF($A555='2016 Kit List'!$B$42,'2016 Kit List'!$E$42,IF($A555='2016 Kit List'!$B$47,'2016 Kit List'!$E$47,IF($A555='2016 Kit List'!$B$52,'2016 Kit List'!$E$52,IF($A555='2016 Kit List'!$B$57,'2016 Kit List'!$E$57,IF($A555='2016 Kit List'!$B$64,'2016 Kit List'!$E$64,IF($A555='2016 Kit List'!$B$70,'2016 Kit List'!$E$70,IF($A555='2016 Kit List'!$B$71,'2016 Kit List'!$E$71,IF($A555='2016 Kit List'!$B$72,'2016 Kit List'!$E$72,"")))))))))))))))))</f>
        <v>16</v>
      </c>
      <c r="F555" s="54" t="str">
        <f t="shared" si="70"/>
        <v/>
      </c>
      <c r="G555" s="68" t="str">
        <f t="shared" si="68"/>
        <v>No</v>
      </c>
      <c r="H555" s="68">
        <f t="shared" si="69"/>
        <v>554</v>
      </c>
      <c r="I555" s="68" t="str">
        <f t="shared" si="71"/>
        <v/>
      </c>
      <c r="J555" s="68" t="str">
        <f t="shared" si="72"/>
        <v/>
      </c>
      <c r="K555" s="68" t="str">
        <f t="shared" si="73"/>
        <v/>
      </c>
    </row>
    <row r="556" spans="1:11" x14ac:dyDescent="0.3">
      <c r="A556" s="36" t="s">
        <v>31</v>
      </c>
      <c r="B556" s="36" t="s">
        <v>116</v>
      </c>
      <c r="C556" s="36" t="s">
        <v>83</v>
      </c>
      <c r="D556" s="53" t="str">
        <f>IF('2016 Kit List'!W55="","",'2016 Kit List'!W55)</f>
        <v/>
      </c>
      <c r="E556" s="54">
        <f>IF($A556='2016 Kit List'!$B$3,'2016 Kit List'!$E$3,IF($A556='2016 Kit List'!$B$4,'2016 Kit List'!$E$4,IF($A556='2016 Kit List'!$B$10,'2016 Kit List'!$E$10,IF($A556='2016 Kit List'!$B$16,'2016 Kit List'!$E$16,IF($A556='2016 Kit List'!$B$21,'2016 Kit List'!$E$21,IF($A556='2016 Kit List'!$B$25,'2016 Kit List'!$E$25,IF($A556='2016 Kit List'!$B$26,'2016 Kit List'!$E$26,IF($A556='2016 Kit List'!$B$31,'2016 Kit List'!$E$31,IF($A556='2016 Kit List'!$B$36,'2016 Kit List'!$E$36,IF($A556='2016 Kit List'!$B$42,'2016 Kit List'!$E$42,IF($A556='2016 Kit List'!$B$47,'2016 Kit List'!$E$47,IF($A556='2016 Kit List'!$B$52,'2016 Kit List'!$E$52,IF($A556='2016 Kit List'!$B$57,'2016 Kit List'!$E$57,IF($A556='2016 Kit List'!$B$64,'2016 Kit List'!$E$64,IF($A556='2016 Kit List'!$B$70,'2016 Kit List'!$E$70,IF($A556='2016 Kit List'!$B$71,'2016 Kit List'!$E$71,IF($A556='2016 Kit List'!$B$72,'2016 Kit List'!$E$72,"")))))))))))))))))</f>
        <v>16</v>
      </c>
      <c r="F556" s="54" t="str">
        <f t="shared" si="70"/>
        <v/>
      </c>
      <c r="G556" s="68" t="str">
        <f t="shared" si="68"/>
        <v>No</v>
      </c>
      <c r="H556" s="68">
        <f t="shared" si="69"/>
        <v>555</v>
      </c>
      <c r="I556" s="68" t="str">
        <f t="shared" si="71"/>
        <v/>
      </c>
      <c r="J556" s="68" t="str">
        <f t="shared" si="72"/>
        <v/>
      </c>
      <c r="K556" s="68" t="str">
        <f t="shared" si="73"/>
        <v/>
      </c>
    </row>
    <row r="557" spans="1:11" x14ac:dyDescent="0.3">
      <c r="A557" s="36" t="s">
        <v>31</v>
      </c>
      <c r="B557" s="36" t="s">
        <v>116</v>
      </c>
      <c r="C557" s="36" t="s">
        <v>71</v>
      </c>
      <c r="D557" s="53" t="str">
        <f>IF('2016 Kit List'!AC55="","",'2016 Kit List'!AC55)</f>
        <v/>
      </c>
      <c r="E557" s="54">
        <f>IF($A557='2016 Kit List'!$B$3,'2016 Kit List'!$E$3,IF($A557='2016 Kit List'!$B$4,'2016 Kit List'!$E$4,IF($A557='2016 Kit List'!$B$10,'2016 Kit List'!$E$10,IF($A557='2016 Kit List'!$B$16,'2016 Kit List'!$E$16,IF($A557='2016 Kit List'!$B$21,'2016 Kit List'!$E$21,IF($A557='2016 Kit List'!$B$25,'2016 Kit List'!$E$25,IF($A557='2016 Kit List'!$B$26,'2016 Kit List'!$E$26,IF($A557='2016 Kit List'!$B$31,'2016 Kit List'!$E$31,IF($A557='2016 Kit List'!$B$36,'2016 Kit List'!$E$36,IF($A557='2016 Kit List'!$B$42,'2016 Kit List'!$E$42,IF($A557='2016 Kit List'!$B$47,'2016 Kit List'!$E$47,IF($A557='2016 Kit List'!$B$52,'2016 Kit List'!$E$52,IF($A557='2016 Kit List'!$B$57,'2016 Kit List'!$E$57,IF($A557='2016 Kit List'!$B$64,'2016 Kit List'!$E$64,IF($A557='2016 Kit List'!$B$70,'2016 Kit List'!$E$70,IF($A557='2016 Kit List'!$B$71,'2016 Kit List'!$E$71,IF($A557='2016 Kit List'!$B$72,'2016 Kit List'!$E$72,"")))))))))))))))))</f>
        <v>16</v>
      </c>
      <c r="F557" s="54" t="str">
        <f t="shared" si="70"/>
        <v/>
      </c>
      <c r="G557" s="68" t="str">
        <f t="shared" si="68"/>
        <v>No</v>
      </c>
      <c r="H557" s="68">
        <f t="shared" si="69"/>
        <v>556</v>
      </c>
      <c r="I557" s="68" t="str">
        <f t="shared" si="71"/>
        <v/>
      </c>
      <c r="J557" s="68" t="str">
        <f t="shared" si="72"/>
        <v/>
      </c>
      <c r="K557" s="68" t="str">
        <f t="shared" si="73"/>
        <v/>
      </c>
    </row>
    <row r="558" spans="1:11" x14ac:dyDescent="0.3">
      <c r="A558" s="36" t="s">
        <v>31</v>
      </c>
      <c r="B558" s="36" t="s">
        <v>116</v>
      </c>
      <c r="C558" s="36" t="s">
        <v>53</v>
      </c>
      <c r="D558" s="53" t="str">
        <f>IF('2016 Kit List'!AJ55="","",'2016 Kit List'!AJ55)</f>
        <v/>
      </c>
      <c r="E558" s="54">
        <f>IF($A558='2016 Kit List'!$B$3,'2016 Kit List'!$E$3,IF($A558='2016 Kit List'!$B$4,'2016 Kit List'!$E$4,IF($A558='2016 Kit List'!$B$10,'2016 Kit List'!$E$10,IF($A558='2016 Kit List'!$B$16,'2016 Kit List'!$E$16,IF($A558='2016 Kit List'!$B$21,'2016 Kit List'!$E$21,IF($A558='2016 Kit List'!$B$25,'2016 Kit List'!$E$25,IF($A558='2016 Kit List'!$B$26,'2016 Kit List'!$E$26,IF($A558='2016 Kit List'!$B$31,'2016 Kit List'!$E$31,IF($A558='2016 Kit List'!$B$36,'2016 Kit List'!$E$36,IF($A558='2016 Kit List'!$B$42,'2016 Kit List'!$E$42,IF($A558='2016 Kit List'!$B$47,'2016 Kit List'!$E$47,IF($A558='2016 Kit List'!$B$52,'2016 Kit List'!$E$52,IF($A558='2016 Kit List'!$B$57,'2016 Kit List'!$E$57,IF($A558='2016 Kit List'!$B$64,'2016 Kit List'!$E$64,IF($A558='2016 Kit List'!$B$70,'2016 Kit List'!$E$70,IF($A558='2016 Kit List'!$B$71,'2016 Kit List'!$E$71,IF($A558='2016 Kit List'!$B$72,'2016 Kit List'!$E$72,"")))))))))))))))))</f>
        <v>16</v>
      </c>
      <c r="F558" s="54" t="str">
        <f t="shared" si="70"/>
        <v/>
      </c>
      <c r="G558" s="68" t="str">
        <f t="shared" si="68"/>
        <v>No</v>
      </c>
      <c r="H558" s="68">
        <f t="shared" si="69"/>
        <v>557</v>
      </c>
      <c r="I558" s="68" t="str">
        <f t="shared" si="71"/>
        <v/>
      </c>
      <c r="J558" s="68" t="str">
        <f t="shared" si="72"/>
        <v/>
      </c>
      <c r="K558" s="68" t="str">
        <f t="shared" si="73"/>
        <v/>
      </c>
    </row>
    <row r="559" spans="1:11" x14ac:dyDescent="0.3">
      <c r="A559" s="36" t="s">
        <v>31</v>
      </c>
      <c r="B559" s="36" t="s">
        <v>116</v>
      </c>
      <c r="C559" s="36" t="s">
        <v>84</v>
      </c>
      <c r="D559" s="53" t="str">
        <f>IF('2016 Kit List'!AR55="","",'2016 Kit List'!AR55)</f>
        <v/>
      </c>
      <c r="E559" s="54">
        <f>IF($A559='2016 Kit List'!$B$3,'2016 Kit List'!$E$3,IF($A559='2016 Kit List'!$B$4,'2016 Kit List'!$E$4,IF($A559='2016 Kit List'!$B$10,'2016 Kit List'!$E$10,IF($A559='2016 Kit List'!$B$16,'2016 Kit List'!$E$16,IF($A559='2016 Kit List'!$B$21,'2016 Kit List'!$E$21,IF($A559='2016 Kit List'!$B$25,'2016 Kit List'!$E$25,IF($A559='2016 Kit List'!$B$26,'2016 Kit List'!$E$26,IF($A559='2016 Kit List'!$B$31,'2016 Kit List'!$E$31,IF($A559='2016 Kit List'!$B$36,'2016 Kit List'!$E$36,IF($A559='2016 Kit List'!$B$42,'2016 Kit List'!$E$42,IF($A559='2016 Kit List'!$B$47,'2016 Kit List'!$E$47,IF($A559='2016 Kit List'!$B$52,'2016 Kit List'!$E$52,IF($A559='2016 Kit List'!$B$57,'2016 Kit List'!$E$57,IF($A559='2016 Kit List'!$B$64,'2016 Kit List'!$E$64,IF($A559='2016 Kit List'!$B$70,'2016 Kit List'!$E$70,IF($A559='2016 Kit List'!$B$71,'2016 Kit List'!$E$71,IF($A559='2016 Kit List'!$B$72,'2016 Kit List'!$E$72,"")))))))))))))))))</f>
        <v>16</v>
      </c>
      <c r="F559" s="54" t="str">
        <f t="shared" si="70"/>
        <v/>
      </c>
      <c r="G559" s="68" t="str">
        <f t="shared" si="68"/>
        <v>No</v>
      </c>
      <c r="H559" s="68">
        <f t="shared" si="69"/>
        <v>558</v>
      </c>
      <c r="I559" s="68" t="str">
        <f t="shared" si="71"/>
        <v/>
      </c>
      <c r="J559" s="68" t="str">
        <f t="shared" si="72"/>
        <v/>
      </c>
      <c r="K559" s="68" t="str">
        <f t="shared" si="73"/>
        <v/>
      </c>
    </row>
    <row r="560" spans="1:11" x14ac:dyDescent="0.3">
      <c r="A560" s="36" t="s">
        <v>31</v>
      </c>
      <c r="B560" s="36" t="s">
        <v>10</v>
      </c>
      <c r="C560" s="36" t="s">
        <v>42</v>
      </c>
      <c r="D560" s="53" t="str">
        <f>IF('2016 Kit List'!H56="","",'2016 Kit List'!H56)</f>
        <v/>
      </c>
      <c r="E560" s="54">
        <f>IF($A560='2016 Kit List'!$B$3,'2016 Kit List'!$E$3,IF($A560='2016 Kit List'!$B$4,'2016 Kit List'!$E$4,IF($A560='2016 Kit List'!$B$10,'2016 Kit List'!$E$10,IF($A560='2016 Kit List'!$B$16,'2016 Kit List'!$E$16,IF($A560='2016 Kit List'!$B$21,'2016 Kit List'!$E$21,IF($A560='2016 Kit List'!$B$25,'2016 Kit List'!$E$25,IF($A560='2016 Kit List'!$B$26,'2016 Kit List'!$E$26,IF($A560='2016 Kit List'!$B$31,'2016 Kit List'!$E$31,IF($A560='2016 Kit List'!$B$36,'2016 Kit List'!$E$36,IF($A560='2016 Kit List'!$B$42,'2016 Kit List'!$E$42,IF($A560='2016 Kit List'!$B$47,'2016 Kit List'!$E$47,IF($A560='2016 Kit List'!$B$52,'2016 Kit List'!$E$52,IF($A560='2016 Kit List'!$B$57,'2016 Kit List'!$E$57,IF($A560='2016 Kit List'!$B$64,'2016 Kit List'!$E$64,IF($A560='2016 Kit List'!$B$70,'2016 Kit List'!$E$70,IF($A560='2016 Kit List'!$B$71,'2016 Kit List'!$E$71,IF($A560='2016 Kit List'!$B$72,'2016 Kit List'!$E$72,"")))))))))))))))))</f>
        <v>16</v>
      </c>
      <c r="F560" s="54" t="str">
        <f t="shared" si="70"/>
        <v/>
      </c>
      <c r="G560" s="68" t="str">
        <f t="shared" si="68"/>
        <v>No</v>
      </c>
      <c r="H560" s="68">
        <f t="shared" si="69"/>
        <v>559</v>
      </c>
      <c r="I560" s="68" t="str">
        <f t="shared" si="71"/>
        <v/>
      </c>
      <c r="J560" s="68" t="str">
        <f t="shared" si="72"/>
        <v/>
      </c>
      <c r="K560" s="68" t="str">
        <f t="shared" si="73"/>
        <v/>
      </c>
    </row>
    <row r="561" spans="1:11" x14ac:dyDescent="0.3">
      <c r="A561" s="36" t="s">
        <v>31</v>
      </c>
      <c r="B561" s="36" t="s">
        <v>10</v>
      </c>
      <c r="C561" s="36" t="s">
        <v>82</v>
      </c>
      <c r="D561" s="53" t="str">
        <f>IF('2016 Kit List'!J56="","",'2016 Kit List'!J56)</f>
        <v/>
      </c>
      <c r="E561" s="54">
        <f>IF($A561='2016 Kit List'!$B$3,'2016 Kit List'!$E$3,IF($A561='2016 Kit List'!$B$4,'2016 Kit List'!$E$4,IF($A561='2016 Kit List'!$B$10,'2016 Kit List'!$E$10,IF($A561='2016 Kit List'!$B$16,'2016 Kit List'!$E$16,IF($A561='2016 Kit List'!$B$21,'2016 Kit List'!$E$21,IF($A561='2016 Kit List'!$B$25,'2016 Kit List'!$E$25,IF($A561='2016 Kit List'!$B$26,'2016 Kit List'!$E$26,IF($A561='2016 Kit List'!$B$31,'2016 Kit List'!$E$31,IF($A561='2016 Kit List'!$B$36,'2016 Kit List'!$E$36,IF($A561='2016 Kit List'!$B$42,'2016 Kit List'!$E$42,IF($A561='2016 Kit List'!$B$47,'2016 Kit List'!$E$47,IF($A561='2016 Kit List'!$B$52,'2016 Kit List'!$E$52,IF($A561='2016 Kit List'!$B$57,'2016 Kit List'!$E$57,IF($A561='2016 Kit List'!$B$64,'2016 Kit List'!$E$64,IF($A561='2016 Kit List'!$B$70,'2016 Kit List'!$E$70,IF($A561='2016 Kit List'!$B$71,'2016 Kit List'!$E$71,IF($A561='2016 Kit List'!$B$72,'2016 Kit List'!$E$72,"")))))))))))))))))</f>
        <v>16</v>
      </c>
      <c r="F561" s="54" t="str">
        <f t="shared" si="70"/>
        <v/>
      </c>
      <c r="G561" s="68" t="str">
        <f t="shared" si="68"/>
        <v>No</v>
      </c>
      <c r="H561" s="68">
        <f t="shared" si="69"/>
        <v>560</v>
      </c>
      <c r="I561" s="68" t="str">
        <f t="shared" si="71"/>
        <v/>
      </c>
      <c r="J561" s="68" t="str">
        <f t="shared" si="72"/>
        <v/>
      </c>
      <c r="K561" s="68" t="str">
        <f t="shared" si="73"/>
        <v/>
      </c>
    </row>
    <row r="562" spans="1:11" x14ac:dyDescent="0.3">
      <c r="A562" s="36" t="s">
        <v>31</v>
      </c>
      <c r="B562" s="36" t="s">
        <v>10</v>
      </c>
      <c r="C562" s="36" t="s">
        <v>77</v>
      </c>
      <c r="D562" s="53" t="str">
        <f>IF('2016 Kit List'!Q56="","",'2016 Kit List'!Q56)</f>
        <v/>
      </c>
      <c r="E562" s="54">
        <f>IF($A562='2016 Kit List'!$B$3,'2016 Kit List'!$E$3,IF($A562='2016 Kit List'!$B$4,'2016 Kit List'!$E$4,IF($A562='2016 Kit List'!$B$10,'2016 Kit List'!$E$10,IF($A562='2016 Kit List'!$B$16,'2016 Kit List'!$E$16,IF($A562='2016 Kit List'!$B$21,'2016 Kit List'!$E$21,IF($A562='2016 Kit List'!$B$25,'2016 Kit List'!$E$25,IF($A562='2016 Kit List'!$B$26,'2016 Kit List'!$E$26,IF($A562='2016 Kit List'!$B$31,'2016 Kit List'!$E$31,IF($A562='2016 Kit List'!$B$36,'2016 Kit List'!$E$36,IF($A562='2016 Kit List'!$B$42,'2016 Kit List'!$E$42,IF($A562='2016 Kit List'!$B$47,'2016 Kit List'!$E$47,IF($A562='2016 Kit List'!$B$52,'2016 Kit List'!$E$52,IF($A562='2016 Kit List'!$B$57,'2016 Kit List'!$E$57,IF($A562='2016 Kit List'!$B$64,'2016 Kit List'!$E$64,IF($A562='2016 Kit List'!$B$70,'2016 Kit List'!$E$70,IF($A562='2016 Kit List'!$B$71,'2016 Kit List'!$E$71,IF($A562='2016 Kit List'!$B$72,'2016 Kit List'!$E$72,"")))))))))))))))))</f>
        <v>16</v>
      </c>
      <c r="F562" s="54" t="str">
        <f t="shared" si="70"/>
        <v/>
      </c>
      <c r="G562" s="68" t="str">
        <f t="shared" si="68"/>
        <v>No</v>
      </c>
      <c r="H562" s="68">
        <f t="shared" si="69"/>
        <v>561</v>
      </c>
      <c r="I562" s="68" t="str">
        <f t="shared" si="71"/>
        <v/>
      </c>
      <c r="J562" s="68" t="str">
        <f t="shared" si="72"/>
        <v/>
      </c>
      <c r="K562" s="68" t="str">
        <f t="shared" si="73"/>
        <v/>
      </c>
    </row>
    <row r="563" spans="1:11" x14ac:dyDescent="0.3">
      <c r="A563" s="36" t="s">
        <v>31</v>
      </c>
      <c r="B563" s="36" t="s">
        <v>10</v>
      </c>
      <c r="C563" s="36" t="s">
        <v>52</v>
      </c>
      <c r="D563" s="53" t="str">
        <f>IF('2016 Kit List'!R56="","",'2016 Kit List'!R56)</f>
        <v/>
      </c>
      <c r="E563" s="54">
        <f>IF($A563='2016 Kit List'!$B$3,'2016 Kit List'!$E$3,IF($A563='2016 Kit List'!$B$4,'2016 Kit List'!$E$4,IF($A563='2016 Kit List'!$B$10,'2016 Kit List'!$E$10,IF($A563='2016 Kit List'!$B$16,'2016 Kit List'!$E$16,IF($A563='2016 Kit List'!$B$21,'2016 Kit List'!$E$21,IF($A563='2016 Kit List'!$B$25,'2016 Kit List'!$E$25,IF($A563='2016 Kit List'!$B$26,'2016 Kit List'!$E$26,IF($A563='2016 Kit List'!$B$31,'2016 Kit List'!$E$31,IF($A563='2016 Kit List'!$B$36,'2016 Kit List'!$E$36,IF($A563='2016 Kit List'!$B$42,'2016 Kit List'!$E$42,IF($A563='2016 Kit List'!$B$47,'2016 Kit List'!$E$47,IF($A563='2016 Kit List'!$B$52,'2016 Kit List'!$E$52,IF($A563='2016 Kit List'!$B$57,'2016 Kit List'!$E$57,IF($A563='2016 Kit List'!$B$64,'2016 Kit List'!$E$64,IF($A563='2016 Kit List'!$B$70,'2016 Kit List'!$E$70,IF($A563='2016 Kit List'!$B$71,'2016 Kit List'!$E$71,IF($A563='2016 Kit List'!$B$72,'2016 Kit List'!$E$72,"")))))))))))))))))</f>
        <v>16</v>
      </c>
      <c r="F563" s="54" t="str">
        <f t="shared" si="70"/>
        <v/>
      </c>
      <c r="G563" s="68" t="str">
        <f t="shared" si="68"/>
        <v>No</v>
      </c>
      <c r="H563" s="68">
        <f t="shared" si="69"/>
        <v>562</v>
      </c>
      <c r="I563" s="68" t="str">
        <f t="shared" si="71"/>
        <v/>
      </c>
      <c r="J563" s="68" t="str">
        <f t="shared" si="72"/>
        <v/>
      </c>
      <c r="K563" s="68" t="str">
        <f t="shared" si="73"/>
        <v/>
      </c>
    </row>
    <row r="564" spans="1:11" x14ac:dyDescent="0.3">
      <c r="A564" s="36" t="s">
        <v>31</v>
      </c>
      <c r="B564" s="36" t="s">
        <v>10</v>
      </c>
      <c r="C564" s="36" t="s">
        <v>118</v>
      </c>
      <c r="D564" s="53" t="str">
        <f>IF('2016 Kit List'!U56="","",'2016 Kit List'!U56)</f>
        <v/>
      </c>
      <c r="E564" s="54">
        <f>IF($A564='2016 Kit List'!$B$3,'2016 Kit List'!$E$3,IF($A564='2016 Kit List'!$B$4,'2016 Kit List'!$E$4,IF($A564='2016 Kit List'!$B$10,'2016 Kit List'!$E$10,IF($A564='2016 Kit List'!$B$16,'2016 Kit List'!$E$16,IF($A564='2016 Kit List'!$B$21,'2016 Kit List'!$E$21,IF($A564='2016 Kit List'!$B$25,'2016 Kit List'!$E$25,IF($A564='2016 Kit List'!$B$26,'2016 Kit List'!$E$26,IF($A564='2016 Kit List'!$B$31,'2016 Kit List'!$E$31,IF($A564='2016 Kit List'!$B$36,'2016 Kit List'!$E$36,IF($A564='2016 Kit List'!$B$42,'2016 Kit List'!$E$42,IF($A564='2016 Kit List'!$B$47,'2016 Kit List'!$E$47,IF($A564='2016 Kit List'!$B$52,'2016 Kit List'!$E$52,IF($A564='2016 Kit List'!$B$57,'2016 Kit List'!$E$57,IF($A564='2016 Kit List'!$B$64,'2016 Kit List'!$E$64,IF($A564='2016 Kit List'!$B$70,'2016 Kit List'!$E$70,IF($A564='2016 Kit List'!$B$71,'2016 Kit List'!$E$71,IF($A564='2016 Kit List'!$B$72,'2016 Kit List'!$E$72,"")))))))))))))))))</f>
        <v>16</v>
      </c>
      <c r="F564" s="54" t="str">
        <f t="shared" si="70"/>
        <v/>
      </c>
      <c r="G564" s="68" t="str">
        <f t="shared" si="68"/>
        <v>No</v>
      </c>
      <c r="H564" s="68">
        <f t="shared" si="69"/>
        <v>563</v>
      </c>
      <c r="I564" s="68" t="str">
        <f t="shared" si="71"/>
        <v/>
      </c>
      <c r="J564" s="68" t="str">
        <f t="shared" si="72"/>
        <v/>
      </c>
      <c r="K564" s="68" t="str">
        <f t="shared" si="73"/>
        <v/>
      </c>
    </row>
    <row r="565" spans="1:11" x14ac:dyDescent="0.3">
      <c r="A565" s="36" t="s">
        <v>31</v>
      </c>
      <c r="B565" s="36" t="s">
        <v>10</v>
      </c>
      <c r="C565" s="36" t="s">
        <v>54</v>
      </c>
      <c r="D565" s="53" t="str">
        <f>IF('2016 Kit List'!V56="","",'2016 Kit List'!V56)</f>
        <v/>
      </c>
      <c r="E565" s="54">
        <f>IF($A565='2016 Kit List'!$B$3,'2016 Kit List'!$E$3,IF($A565='2016 Kit List'!$B$4,'2016 Kit List'!$E$4,IF($A565='2016 Kit List'!$B$10,'2016 Kit List'!$E$10,IF($A565='2016 Kit List'!$B$16,'2016 Kit List'!$E$16,IF($A565='2016 Kit List'!$B$21,'2016 Kit List'!$E$21,IF($A565='2016 Kit List'!$B$25,'2016 Kit List'!$E$25,IF($A565='2016 Kit List'!$B$26,'2016 Kit List'!$E$26,IF($A565='2016 Kit List'!$B$31,'2016 Kit List'!$E$31,IF($A565='2016 Kit List'!$B$36,'2016 Kit List'!$E$36,IF($A565='2016 Kit List'!$B$42,'2016 Kit List'!$E$42,IF($A565='2016 Kit List'!$B$47,'2016 Kit List'!$E$47,IF($A565='2016 Kit List'!$B$52,'2016 Kit List'!$E$52,IF($A565='2016 Kit List'!$B$57,'2016 Kit List'!$E$57,IF($A565='2016 Kit List'!$B$64,'2016 Kit List'!$E$64,IF($A565='2016 Kit List'!$B$70,'2016 Kit List'!$E$70,IF($A565='2016 Kit List'!$B$71,'2016 Kit List'!$E$71,IF($A565='2016 Kit List'!$B$72,'2016 Kit List'!$E$72,"")))))))))))))))))</f>
        <v>16</v>
      </c>
      <c r="F565" s="54" t="str">
        <f t="shared" si="70"/>
        <v/>
      </c>
      <c r="G565" s="68" t="str">
        <f t="shared" si="68"/>
        <v>No</v>
      </c>
      <c r="H565" s="68">
        <f t="shared" si="69"/>
        <v>564</v>
      </c>
      <c r="I565" s="68" t="str">
        <f t="shared" si="71"/>
        <v/>
      </c>
      <c r="J565" s="68" t="str">
        <f t="shared" si="72"/>
        <v/>
      </c>
      <c r="K565" s="68" t="str">
        <f t="shared" si="73"/>
        <v/>
      </c>
    </row>
    <row r="566" spans="1:11" x14ac:dyDescent="0.3">
      <c r="A566" s="36" t="s">
        <v>31</v>
      </c>
      <c r="B566" s="36" t="s">
        <v>10</v>
      </c>
      <c r="C566" s="36" t="s">
        <v>83</v>
      </c>
      <c r="D566" s="53" t="str">
        <f>IF('2016 Kit List'!W56="","",'2016 Kit List'!W56)</f>
        <v/>
      </c>
      <c r="E566" s="54">
        <f>IF($A566='2016 Kit List'!$B$3,'2016 Kit List'!$E$3,IF($A566='2016 Kit List'!$B$4,'2016 Kit List'!$E$4,IF($A566='2016 Kit List'!$B$10,'2016 Kit List'!$E$10,IF($A566='2016 Kit List'!$B$16,'2016 Kit List'!$E$16,IF($A566='2016 Kit List'!$B$21,'2016 Kit List'!$E$21,IF($A566='2016 Kit List'!$B$25,'2016 Kit List'!$E$25,IF($A566='2016 Kit List'!$B$26,'2016 Kit List'!$E$26,IF($A566='2016 Kit List'!$B$31,'2016 Kit List'!$E$31,IF($A566='2016 Kit List'!$B$36,'2016 Kit List'!$E$36,IF($A566='2016 Kit List'!$B$42,'2016 Kit List'!$E$42,IF($A566='2016 Kit List'!$B$47,'2016 Kit List'!$E$47,IF($A566='2016 Kit List'!$B$52,'2016 Kit List'!$E$52,IF($A566='2016 Kit List'!$B$57,'2016 Kit List'!$E$57,IF($A566='2016 Kit List'!$B$64,'2016 Kit List'!$E$64,IF($A566='2016 Kit List'!$B$70,'2016 Kit List'!$E$70,IF($A566='2016 Kit List'!$B$71,'2016 Kit List'!$E$71,IF($A566='2016 Kit List'!$B$72,'2016 Kit List'!$E$72,"")))))))))))))))))</f>
        <v>16</v>
      </c>
      <c r="F566" s="54" t="str">
        <f t="shared" si="70"/>
        <v/>
      </c>
      <c r="G566" s="68" t="str">
        <f t="shared" si="68"/>
        <v>No</v>
      </c>
      <c r="H566" s="68">
        <f t="shared" si="69"/>
        <v>565</v>
      </c>
      <c r="I566" s="68" t="str">
        <f t="shared" si="71"/>
        <v/>
      </c>
      <c r="J566" s="68" t="str">
        <f t="shared" si="72"/>
        <v/>
      </c>
      <c r="K566" s="68" t="str">
        <f t="shared" si="73"/>
        <v/>
      </c>
    </row>
    <row r="567" spans="1:11" x14ac:dyDescent="0.3">
      <c r="A567" s="36" t="s">
        <v>31</v>
      </c>
      <c r="B567" s="36" t="s">
        <v>10</v>
      </c>
      <c r="C567" s="36" t="s">
        <v>71</v>
      </c>
      <c r="D567" s="53" t="str">
        <f>IF('2016 Kit List'!AC56="","",'2016 Kit List'!AC56)</f>
        <v/>
      </c>
      <c r="E567" s="54">
        <f>IF($A567='2016 Kit List'!$B$3,'2016 Kit List'!$E$3,IF($A567='2016 Kit List'!$B$4,'2016 Kit List'!$E$4,IF($A567='2016 Kit List'!$B$10,'2016 Kit List'!$E$10,IF($A567='2016 Kit List'!$B$16,'2016 Kit List'!$E$16,IF($A567='2016 Kit List'!$B$21,'2016 Kit List'!$E$21,IF($A567='2016 Kit List'!$B$25,'2016 Kit List'!$E$25,IF($A567='2016 Kit List'!$B$26,'2016 Kit List'!$E$26,IF($A567='2016 Kit List'!$B$31,'2016 Kit List'!$E$31,IF($A567='2016 Kit List'!$B$36,'2016 Kit List'!$E$36,IF($A567='2016 Kit List'!$B$42,'2016 Kit List'!$E$42,IF($A567='2016 Kit List'!$B$47,'2016 Kit List'!$E$47,IF($A567='2016 Kit List'!$B$52,'2016 Kit List'!$E$52,IF($A567='2016 Kit List'!$B$57,'2016 Kit List'!$E$57,IF($A567='2016 Kit List'!$B$64,'2016 Kit List'!$E$64,IF($A567='2016 Kit List'!$B$70,'2016 Kit List'!$E$70,IF($A567='2016 Kit List'!$B$71,'2016 Kit List'!$E$71,IF($A567='2016 Kit List'!$B$72,'2016 Kit List'!$E$72,"")))))))))))))))))</f>
        <v>16</v>
      </c>
      <c r="F567" s="54" t="str">
        <f t="shared" si="70"/>
        <v/>
      </c>
      <c r="G567" s="68" t="str">
        <f t="shared" si="68"/>
        <v>No</v>
      </c>
      <c r="H567" s="68">
        <f t="shared" si="69"/>
        <v>566</v>
      </c>
      <c r="I567" s="68" t="str">
        <f t="shared" si="71"/>
        <v/>
      </c>
      <c r="J567" s="68" t="str">
        <f t="shared" si="72"/>
        <v/>
      </c>
      <c r="K567" s="68" t="str">
        <f t="shared" si="73"/>
        <v/>
      </c>
    </row>
    <row r="568" spans="1:11" x14ac:dyDescent="0.3">
      <c r="A568" s="36" t="s">
        <v>31</v>
      </c>
      <c r="B568" s="36" t="s">
        <v>10</v>
      </c>
      <c r="C568" s="36" t="s">
        <v>53</v>
      </c>
      <c r="D568" s="53" t="str">
        <f>IF('2016 Kit List'!AJ56="","",'2016 Kit List'!AJ56)</f>
        <v/>
      </c>
      <c r="E568" s="54">
        <f>IF($A568='2016 Kit List'!$B$3,'2016 Kit List'!$E$3,IF($A568='2016 Kit List'!$B$4,'2016 Kit List'!$E$4,IF($A568='2016 Kit List'!$B$10,'2016 Kit List'!$E$10,IF($A568='2016 Kit List'!$B$16,'2016 Kit List'!$E$16,IF($A568='2016 Kit List'!$B$21,'2016 Kit List'!$E$21,IF($A568='2016 Kit List'!$B$25,'2016 Kit List'!$E$25,IF($A568='2016 Kit List'!$B$26,'2016 Kit List'!$E$26,IF($A568='2016 Kit List'!$B$31,'2016 Kit List'!$E$31,IF($A568='2016 Kit List'!$B$36,'2016 Kit List'!$E$36,IF($A568='2016 Kit List'!$B$42,'2016 Kit List'!$E$42,IF($A568='2016 Kit List'!$B$47,'2016 Kit List'!$E$47,IF($A568='2016 Kit List'!$B$52,'2016 Kit List'!$E$52,IF($A568='2016 Kit List'!$B$57,'2016 Kit List'!$E$57,IF($A568='2016 Kit List'!$B$64,'2016 Kit List'!$E$64,IF($A568='2016 Kit List'!$B$70,'2016 Kit List'!$E$70,IF($A568='2016 Kit List'!$B$71,'2016 Kit List'!$E$71,IF($A568='2016 Kit List'!$B$72,'2016 Kit List'!$E$72,"")))))))))))))))))</f>
        <v>16</v>
      </c>
      <c r="F568" s="54" t="str">
        <f t="shared" si="70"/>
        <v/>
      </c>
      <c r="G568" s="68" t="str">
        <f t="shared" si="68"/>
        <v>No</v>
      </c>
      <c r="H568" s="68">
        <f t="shared" si="69"/>
        <v>567</v>
      </c>
      <c r="I568" s="68" t="str">
        <f t="shared" si="71"/>
        <v/>
      </c>
      <c r="J568" s="68" t="str">
        <f t="shared" si="72"/>
        <v/>
      </c>
      <c r="K568" s="68" t="str">
        <f t="shared" si="73"/>
        <v/>
      </c>
    </row>
    <row r="569" spans="1:11" x14ac:dyDescent="0.3">
      <c r="A569" s="36" t="s">
        <v>31</v>
      </c>
      <c r="B569" s="36" t="s">
        <v>10</v>
      </c>
      <c r="C569" s="36" t="s">
        <v>84</v>
      </c>
      <c r="D569" s="53" t="str">
        <f>IF('2016 Kit List'!AR56="","",'2016 Kit List'!AR56)</f>
        <v/>
      </c>
      <c r="E569" s="54">
        <f>IF($A569='2016 Kit List'!$B$3,'2016 Kit List'!$E$3,IF($A569='2016 Kit List'!$B$4,'2016 Kit List'!$E$4,IF($A569='2016 Kit List'!$B$10,'2016 Kit List'!$E$10,IF($A569='2016 Kit List'!$B$16,'2016 Kit List'!$E$16,IF($A569='2016 Kit List'!$B$21,'2016 Kit List'!$E$21,IF($A569='2016 Kit List'!$B$25,'2016 Kit List'!$E$25,IF($A569='2016 Kit List'!$B$26,'2016 Kit List'!$E$26,IF($A569='2016 Kit List'!$B$31,'2016 Kit List'!$E$31,IF($A569='2016 Kit List'!$B$36,'2016 Kit List'!$E$36,IF($A569='2016 Kit List'!$B$42,'2016 Kit List'!$E$42,IF($A569='2016 Kit List'!$B$47,'2016 Kit List'!$E$47,IF($A569='2016 Kit List'!$B$52,'2016 Kit List'!$E$52,IF($A569='2016 Kit List'!$B$57,'2016 Kit List'!$E$57,IF($A569='2016 Kit List'!$B$64,'2016 Kit List'!$E$64,IF($A569='2016 Kit List'!$B$70,'2016 Kit List'!$E$70,IF($A569='2016 Kit List'!$B$71,'2016 Kit List'!$E$71,IF($A569='2016 Kit List'!$B$72,'2016 Kit List'!$E$72,"")))))))))))))))))</f>
        <v>16</v>
      </c>
      <c r="F569" s="54" t="str">
        <f t="shared" si="70"/>
        <v/>
      </c>
      <c r="G569" s="68" t="str">
        <f t="shared" si="68"/>
        <v>No</v>
      </c>
      <c r="H569" s="68">
        <f t="shared" si="69"/>
        <v>568</v>
      </c>
      <c r="I569" s="68" t="str">
        <f t="shared" si="71"/>
        <v/>
      </c>
      <c r="J569" s="68" t="str">
        <f t="shared" si="72"/>
        <v/>
      </c>
      <c r="K569" s="68" t="str">
        <f t="shared" si="73"/>
        <v/>
      </c>
    </row>
    <row r="570" spans="1:11" x14ac:dyDescent="0.3">
      <c r="A570" s="36" t="s">
        <v>88</v>
      </c>
      <c r="B570" s="36" t="s">
        <v>117</v>
      </c>
      <c r="C570" s="36" t="s">
        <v>42</v>
      </c>
      <c r="D570" s="53" t="str">
        <f>IF('2016 Kit List'!H57="","",'2016 Kit List'!H57)</f>
        <v/>
      </c>
      <c r="E570" s="54">
        <f>IF($A570='2016 Kit List'!$B$3,'2016 Kit List'!$E$3,IF($A570='2016 Kit List'!$B$4,'2016 Kit List'!$E$4,IF($A570='2016 Kit List'!$B$10,'2016 Kit List'!$E$10,IF($A570='2016 Kit List'!$B$16,'2016 Kit List'!$E$16,IF($A570='2016 Kit List'!$B$21,'2016 Kit List'!$E$21,IF($A570='2016 Kit List'!$B$25,'2016 Kit List'!$E$25,IF($A570='2016 Kit List'!$B$26,'2016 Kit List'!$E$26,IF($A570='2016 Kit List'!$B$31,'2016 Kit List'!$E$31,IF($A570='2016 Kit List'!$B$36,'2016 Kit List'!$E$36,IF($A570='2016 Kit List'!$B$42,'2016 Kit List'!$E$42,IF($A570='2016 Kit List'!$B$47,'2016 Kit List'!$E$47,IF($A570='2016 Kit List'!$B$52,'2016 Kit List'!$E$52,IF($A570='2016 Kit List'!$B$57,'2016 Kit List'!$E$57,IF($A570='2016 Kit List'!$B$64,'2016 Kit List'!$E$64,IF($A570='2016 Kit List'!$B$70,'2016 Kit List'!$E$70,IF($A570='2016 Kit List'!$B$71,'2016 Kit List'!$E$71,IF($A570='2016 Kit List'!$B$72,'2016 Kit List'!$E$72,"")))))))))))))))))</f>
        <v>18</v>
      </c>
      <c r="F570" s="54" t="str">
        <f t="shared" si="70"/>
        <v/>
      </c>
      <c r="G570" s="68" t="str">
        <f t="shared" si="68"/>
        <v>No</v>
      </c>
      <c r="H570" s="68">
        <f t="shared" si="69"/>
        <v>569</v>
      </c>
      <c r="I570" s="68" t="str">
        <f t="shared" si="71"/>
        <v/>
      </c>
      <c r="J570" s="68" t="str">
        <f t="shared" si="72"/>
        <v/>
      </c>
      <c r="K570" s="68" t="str">
        <f t="shared" si="73"/>
        <v/>
      </c>
    </row>
    <row r="571" spans="1:11" x14ac:dyDescent="0.3">
      <c r="A571" s="36" t="s">
        <v>88</v>
      </c>
      <c r="B571" s="36" t="s">
        <v>117</v>
      </c>
      <c r="C571" s="36" t="s">
        <v>47</v>
      </c>
      <c r="D571" s="53" t="str">
        <f>IF('2016 Kit List'!O57="","",'2016 Kit List'!O57)</f>
        <v/>
      </c>
      <c r="E571" s="54">
        <f>IF($A571='2016 Kit List'!$B$3,'2016 Kit List'!$E$3,IF($A571='2016 Kit List'!$B$4,'2016 Kit List'!$E$4,IF($A571='2016 Kit List'!$B$10,'2016 Kit List'!$E$10,IF($A571='2016 Kit List'!$B$16,'2016 Kit List'!$E$16,IF($A571='2016 Kit List'!$B$21,'2016 Kit List'!$E$21,IF($A571='2016 Kit List'!$B$25,'2016 Kit List'!$E$25,IF($A571='2016 Kit List'!$B$26,'2016 Kit List'!$E$26,IF($A571='2016 Kit List'!$B$31,'2016 Kit List'!$E$31,IF($A571='2016 Kit List'!$B$36,'2016 Kit List'!$E$36,IF($A571='2016 Kit List'!$B$42,'2016 Kit List'!$E$42,IF($A571='2016 Kit List'!$B$47,'2016 Kit List'!$E$47,IF($A571='2016 Kit List'!$B$52,'2016 Kit List'!$E$52,IF($A571='2016 Kit List'!$B$57,'2016 Kit List'!$E$57,IF($A571='2016 Kit List'!$B$64,'2016 Kit List'!$E$64,IF($A571='2016 Kit List'!$B$70,'2016 Kit List'!$E$70,IF($A571='2016 Kit List'!$B$71,'2016 Kit List'!$E$71,IF($A571='2016 Kit List'!$B$72,'2016 Kit List'!$E$72,"")))))))))))))))))</f>
        <v>18</v>
      </c>
      <c r="F571" s="54" t="str">
        <f t="shared" si="70"/>
        <v/>
      </c>
      <c r="G571" s="68" t="str">
        <f t="shared" si="68"/>
        <v>No</v>
      </c>
      <c r="H571" s="68">
        <f t="shared" si="69"/>
        <v>570</v>
      </c>
      <c r="I571" s="68" t="str">
        <f t="shared" si="71"/>
        <v/>
      </c>
      <c r="J571" s="68" t="str">
        <f t="shared" si="72"/>
        <v/>
      </c>
      <c r="K571" s="68" t="str">
        <f t="shared" si="73"/>
        <v/>
      </c>
    </row>
    <row r="572" spans="1:11" x14ac:dyDescent="0.3">
      <c r="A572" s="36" t="s">
        <v>88</v>
      </c>
      <c r="B572" s="36" t="s">
        <v>117</v>
      </c>
      <c r="C572" s="36" t="s">
        <v>52</v>
      </c>
      <c r="D572" s="53" t="str">
        <f>IF('2016 Kit List'!R57="","",'2016 Kit List'!R57)</f>
        <v/>
      </c>
      <c r="E572" s="54">
        <f>IF($A572='2016 Kit List'!$B$3,'2016 Kit List'!$E$3,IF($A572='2016 Kit List'!$B$4,'2016 Kit List'!$E$4,IF($A572='2016 Kit List'!$B$10,'2016 Kit List'!$E$10,IF($A572='2016 Kit List'!$B$16,'2016 Kit List'!$E$16,IF($A572='2016 Kit List'!$B$21,'2016 Kit List'!$E$21,IF($A572='2016 Kit List'!$B$25,'2016 Kit List'!$E$25,IF($A572='2016 Kit List'!$B$26,'2016 Kit List'!$E$26,IF($A572='2016 Kit List'!$B$31,'2016 Kit List'!$E$31,IF($A572='2016 Kit List'!$B$36,'2016 Kit List'!$E$36,IF($A572='2016 Kit List'!$B$42,'2016 Kit List'!$E$42,IF($A572='2016 Kit List'!$B$47,'2016 Kit List'!$E$47,IF($A572='2016 Kit List'!$B$52,'2016 Kit List'!$E$52,IF($A572='2016 Kit List'!$B$57,'2016 Kit List'!$E$57,IF($A572='2016 Kit List'!$B$64,'2016 Kit List'!$E$64,IF($A572='2016 Kit List'!$B$70,'2016 Kit List'!$E$70,IF($A572='2016 Kit List'!$B$71,'2016 Kit List'!$E$71,IF($A572='2016 Kit List'!$B$72,'2016 Kit List'!$E$72,"")))))))))))))))))</f>
        <v>18</v>
      </c>
      <c r="F572" s="54" t="str">
        <f t="shared" si="70"/>
        <v/>
      </c>
      <c r="G572" s="68" t="str">
        <f t="shared" si="68"/>
        <v>No</v>
      </c>
      <c r="H572" s="68">
        <f t="shared" si="69"/>
        <v>571</v>
      </c>
      <c r="I572" s="68" t="str">
        <f t="shared" si="71"/>
        <v/>
      </c>
      <c r="J572" s="68" t="str">
        <f t="shared" si="72"/>
        <v/>
      </c>
      <c r="K572" s="68" t="str">
        <f t="shared" si="73"/>
        <v/>
      </c>
    </row>
    <row r="573" spans="1:11" x14ac:dyDescent="0.3">
      <c r="A573" s="36" t="s">
        <v>88</v>
      </c>
      <c r="B573" s="36" t="s">
        <v>117</v>
      </c>
      <c r="C573" s="36" t="s">
        <v>86</v>
      </c>
      <c r="D573" s="53" t="str">
        <f>IF('2016 Kit List'!X57="","",'2016 Kit List'!X57)</f>
        <v/>
      </c>
      <c r="E573" s="54">
        <f>IF($A573='2016 Kit List'!$B$3,'2016 Kit List'!$E$3,IF($A573='2016 Kit List'!$B$4,'2016 Kit List'!$E$4,IF($A573='2016 Kit List'!$B$10,'2016 Kit List'!$E$10,IF($A573='2016 Kit List'!$B$16,'2016 Kit List'!$E$16,IF($A573='2016 Kit List'!$B$21,'2016 Kit List'!$E$21,IF($A573='2016 Kit List'!$B$25,'2016 Kit List'!$E$25,IF($A573='2016 Kit List'!$B$26,'2016 Kit List'!$E$26,IF($A573='2016 Kit List'!$B$31,'2016 Kit List'!$E$31,IF($A573='2016 Kit List'!$B$36,'2016 Kit List'!$E$36,IF($A573='2016 Kit List'!$B$42,'2016 Kit List'!$E$42,IF($A573='2016 Kit List'!$B$47,'2016 Kit List'!$E$47,IF($A573='2016 Kit List'!$B$52,'2016 Kit List'!$E$52,IF($A573='2016 Kit List'!$B$57,'2016 Kit List'!$E$57,IF($A573='2016 Kit List'!$B$64,'2016 Kit List'!$E$64,IF($A573='2016 Kit List'!$B$70,'2016 Kit List'!$E$70,IF($A573='2016 Kit List'!$B$71,'2016 Kit List'!$E$71,IF($A573='2016 Kit List'!$B$72,'2016 Kit List'!$E$72,"")))))))))))))))))</f>
        <v>18</v>
      </c>
      <c r="F573" s="54" t="str">
        <f t="shared" si="70"/>
        <v/>
      </c>
      <c r="G573" s="68" t="str">
        <f t="shared" si="68"/>
        <v>No</v>
      </c>
      <c r="H573" s="68">
        <f t="shared" si="69"/>
        <v>572</v>
      </c>
      <c r="I573" s="68" t="str">
        <f t="shared" si="71"/>
        <v/>
      </c>
      <c r="J573" s="68" t="str">
        <f t="shared" si="72"/>
        <v/>
      </c>
      <c r="K573" s="68" t="str">
        <f t="shared" si="73"/>
        <v/>
      </c>
    </row>
    <row r="574" spans="1:11" x14ac:dyDescent="0.3">
      <c r="A574" s="36" t="s">
        <v>88</v>
      </c>
      <c r="B574" s="36" t="s">
        <v>117</v>
      </c>
      <c r="C574" s="36" t="s">
        <v>44</v>
      </c>
      <c r="D574" s="53" t="str">
        <f>IF('2016 Kit List'!Y57="","",'2016 Kit List'!Y57)</f>
        <v/>
      </c>
      <c r="E574" s="54">
        <f>IF($A574='2016 Kit List'!$B$3,'2016 Kit List'!$E$3,IF($A574='2016 Kit List'!$B$4,'2016 Kit List'!$E$4,IF($A574='2016 Kit List'!$B$10,'2016 Kit List'!$E$10,IF($A574='2016 Kit List'!$B$16,'2016 Kit List'!$E$16,IF($A574='2016 Kit List'!$B$21,'2016 Kit List'!$E$21,IF($A574='2016 Kit List'!$B$25,'2016 Kit List'!$E$25,IF($A574='2016 Kit List'!$B$26,'2016 Kit List'!$E$26,IF($A574='2016 Kit List'!$B$31,'2016 Kit List'!$E$31,IF($A574='2016 Kit List'!$B$36,'2016 Kit List'!$E$36,IF($A574='2016 Kit List'!$B$42,'2016 Kit List'!$E$42,IF($A574='2016 Kit List'!$B$47,'2016 Kit List'!$E$47,IF($A574='2016 Kit List'!$B$52,'2016 Kit List'!$E$52,IF($A574='2016 Kit List'!$B$57,'2016 Kit List'!$E$57,IF($A574='2016 Kit List'!$B$64,'2016 Kit List'!$E$64,IF($A574='2016 Kit List'!$B$70,'2016 Kit List'!$E$70,IF($A574='2016 Kit List'!$B$71,'2016 Kit List'!$E$71,IF($A574='2016 Kit List'!$B$72,'2016 Kit List'!$E$72,"")))))))))))))))))</f>
        <v>18</v>
      </c>
      <c r="F574" s="54" t="str">
        <f t="shared" si="70"/>
        <v/>
      </c>
      <c r="G574" s="68" t="str">
        <f t="shared" si="68"/>
        <v>No</v>
      </c>
      <c r="H574" s="68">
        <f t="shared" si="69"/>
        <v>573</v>
      </c>
      <c r="I574" s="68" t="str">
        <f t="shared" si="71"/>
        <v/>
      </c>
      <c r="J574" s="68" t="str">
        <f t="shared" si="72"/>
        <v/>
      </c>
      <c r="K574" s="68" t="str">
        <f t="shared" si="73"/>
        <v/>
      </c>
    </row>
    <row r="575" spans="1:11" x14ac:dyDescent="0.3">
      <c r="A575" s="36" t="s">
        <v>88</v>
      </c>
      <c r="B575" s="36" t="s">
        <v>117</v>
      </c>
      <c r="C575" s="36" t="s">
        <v>87</v>
      </c>
      <c r="D575" s="53" t="str">
        <f>IF('2016 Kit List'!AF57="","",'2016 Kit List'!AF57)</f>
        <v/>
      </c>
      <c r="E575" s="54">
        <f>IF($A575='2016 Kit List'!$B$3,'2016 Kit List'!$E$3,IF($A575='2016 Kit List'!$B$4,'2016 Kit List'!$E$4,IF($A575='2016 Kit List'!$B$10,'2016 Kit List'!$E$10,IF($A575='2016 Kit List'!$B$16,'2016 Kit List'!$E$16,IF($A575='2016 Kit List'!$B$21,'2016 Kit List'!$E$21,IF($A575='2016 Kit List'!$B$25,'2016 Kit List'!$E$25,IF($A575='2016 Kit List'!$B$26,'2016 Kit List'!$E$26,IF($A575='2016 Kit List'!$B$31,'2016 Kit List'!$E$31,IF($A575='2016 Kit List'!$B$36,'2016 Kit List'!$E$36,IF($A575='2016 Kit List'!$B$42,'2016 Kit List'!$E$42,IF($A575='2016 Kit List'!$B$47,'2016 Kit List'!$E$47,IF($A575='2016 Kit List'!$B$52,'2016 Kit List'!$E$52,IF($A575='2016 Kit List'!$B$57,'2016 Kit List'!$E$57,IF($A575='2016 Kit List'!$B$64,'2016 Kit List'!$E$64,IF($A575='2016 Kit List'!$B$70,'2016 Kit List'!$E$70,IF($A575='2016 Kit List'!$B$71,'2016 Kit List'!$E$71,IF($A575='2016 Kit List'!$B$72,'2016 Kit List'!$E$72,"")))))))))))))))))</f>
        <v>18</v>
      </c>
      <c r="F575" s="54" t="str">
        <f t="shared" si="70"/>
        <v/>
      </c>
      <c r="G575" s="68" t="str">
        <f t="shared" si="68"/>
        <v>No</v>
      </c>
      <c r="H575" s="68">
        <f t="shared" si="69"/>
        <v>574</v>
      </c>
      <c r="I575" s="68" t="str">
        <f t="shared" si="71"/>
        <v/>
      </c>
      <c r="J575" s="68" t="str">
        <f t="shared" si="72"/>
        <v/>
      </c>
      <c r="K575" s="68" t="str">
        <f t="shared" si="73"/>
        <v/>
      </c>
    </row>
    <row r="576" spans="1:11" x14ac:dyDescent="0.3">
      <c r="A576" s="36" t="s">
        <v>88</v>
      </c>
      <c r="B576" s="36" t="s">
        <v>117</v>
      </c>
      <c r="C576" s="36" t="s">
        <v>85</v>
      </c>
      <c r="D576" s="53" t="str">
        <f>IF('2016 Kit List'!AI57="","",'2016 Kit List'!AI57)</f>
        <v/>
      </c>
      <c r="E576" s="54">
        <f>IF($A576='2016 Kit List'!$B$3,'2016 Kit List'!$E$3,IF($A576='2016 Kit List'!$B$4,'2016 Kit List'!$E$4,IF($A576='2016 Kit List'!$B$10,'2016 Kit List'!$E$10,IF($A576='2016 Kit List'!$B$16,'2016 Kit List'!$E$16,IF($A576='2016 Kit List'!$B$21,'2016 Kit List'!$E$21,IF($A576='2016 Kit List'!$B$25,'2016 Kit List'!$E$25,IF($A576='2016 Kit List'!$B$26,'2016 Kit List'!$E$26,IF($A576='2016 Kit List'!$B$31,'2016 Kit List'!$E$31,IF($A576='2016 Kit List'!$B$36,'2016 Kit List'!$E$36,IF($A576='2016 Kit List'!$B$42,'2016 Kit List'!$E$42,IF($A576='2016 Kit List'!$B$47,'2016 Kit List'!$E$47,IF($A576='2016 Kit List'!$B$52,'2016 Kit List'!$E$52,IF($A576='2016 Kit List'!$B$57,'2016 Kit List'!$E$57,IF($A576='2016 Kit List'!$B$64,'2016 Kit List'!$E$64,IF($A576='2016 Kit List'!$B$70,'2016 Kit List'!$E$70,IF($A576='2016 Kit List'!$B$71,'2016 Kit List'!$E$71,IF($A576='2016 Kit List'!$B$72,'2016 Kit List'!$E$72,"")))))))))))))))))</f>
        <v>18</v>
      </c>
      <c r="F576" s="54" t="str">
        <f t="shared" si="70"/>
        <v/>
      </c>
      <c r="G576" s="68" t="str">
        <f t="shared" si="68"/>
        <v>No</v>
      </c>
      <c r="H576" s="68">
        <f t="shared" si="69"/>
        <v>575</v>
      </c>
      <c r="I576" s="68" t="str">
        <f t="shared" si="71"/>
        <v/>
      </c>
      <c r="J576" s="68" t="str">
        <f t="shared" si="72"/>
        <v/>
      </c>
      <c r="K576" s="68" t="str">
        <f t="shared" si="73"/>
        <v/>
      </c>
    </row>
    <row r="577" spans="1:11" x14ac:dyDescent="0.3">
      <c r="A577" s="36" t="s">
        <v>88</v>
      </c>
      <c r="B577" s="36" t="s">
        <v>117</v>
      </c>
      <c r="C577" s="36" t="s">
        <v>53</v>
      </c>
      <c r="D577" s="53" t="str">
        <f>IF('2016 Kit List'!AJ57="","",'2016 Kit List'!AJ57)</f>
        <v/>
      </c>
      <c r="E577" s="54">
        <f>IF($A577='2016 Kit List'!$B$3,'2016 Kit List'!$E$3,IF($A577='2016 Kit List'!$B$4,'2016 Kit List'!$E$4,IF($A577='2016 Kit List'!$B$10,'2016 Kit List'!$E$10,IF($A577='2016 Kit List'!$B$16,'2016 Kit List'!$E$16,IF($A577='2016 Kit List'!$B$21,'2016 Kit List'!$E$21,IF($A577='2016 Kit List'!$B$25,'2016 Kit List'!$E$25,IF($A577='2016 Kit List'!$B$26,'2016 Kit List'!$E$26,IF($A577='2016 Kit List'!$B$31,'2016 Kit List'!$E$31,IF($A577='2016 Kit List'!$B$36,'2016 Kit List'!$E$36,IF($A577='2016 Kit List'!$B$42,'2016 Kit List'!$E$42,IF($A577='2016 Kit List'!$B$47,'2016 Kit List'!$E$47,IF($A577='2016 Kit List'!$B$52,'2016 Kit List'!$E$52,IF($A577='2016 Kit List'!$B$57,'2016 Kit List'!$E$57,IF($A577='2016 Kit List'!$B$64,'2016 Kit List'!$E$64,IF($A577='2016 Kit List'!$B$70,'2016 Kit List'!$E$70,IF($A577='2016 Kit List'!$B$71,'2016 Kit List'!$E$71,IF($A577='2016 Kit List'!$B$72,'2016 Kit List'!$E$72,"")))))))))))))))))</f>
        <v>18</v>
      </c>
      <c r="F577" s="54" t="str">
        <f t="shared" si="70"/>
        <v/>
      </c>
      <c r="G577" s="68" t="str">
        <f t="shared" si="68"/>
        <v>No</v>
      </c>
      <c r="H577" s="68">
        <f t="shared" si="69"/>
        <v>576</v>
      </c>
      <c r="I577" s="68" t="str">
        <f t="shared" si="71"/>
        <v/>
      </c>
      <c r="J577" s="68" t="str">
        <f t="shared" si="72"/>
        <v/>
      </c>
      <c r="K577" s="68" t="str">
        <f t="shared" si="73"/>
        <v/>
      </c>
    </row>
    <row r="578" spans="1:11" x14ac:dyDescent="0.3">
      <c r="A578" s="36" t="s">
        <v>88</v>
      </c>
      <c r="B578" s="36" t="s">
        <v>117</v>
      </c>
      <c r="C578" s="36" t="s">
        <v>50</v>
      </c>
      <c r="D578" s="53" t="str">
        <f>IF('2016 Kit List'!AQ57="","",'2016 Kit List'!AQ57)</f>
        <v/>
      </c>
      <c r="E578" s="54">
        <f>IF($A578='2016 Kit List'!$B$3,'2016 Kit List'!$E$3,IF($A578='2016 Kit List'!$B$4,'2016 Kit List'!$E$4,IF($A578='2016 Kit List'!$B$10,'2016 Kit List'!$E$10,IF($A578='2016 Kit List'!$B$16,'2016 Kit List'!$E$16,IF($A578='2016 Kit List'!$B$21,'2016 Kit List'!$E$21,IF($A578='2016 Kit List'!$B$25,'2016 Kit List'!$E$25,IF($A578='2016 Kit List'!$B$26,'2016 Kit List'!$E$26,IF($A578='2016 Kit List'!$B$31,'2016 Kit List'!$E$31,IF($A578='2016 Kit List'!$B$36,'2016 Kit List'!$E$36,IF($A578='2016 Kit List'!$B$42,'2016 Kit List'!$E$42,IF($A578='2016 Kit List'!$B$47,'2016 Kit List'!$E$47,IF($A578='2016 Kit List'!$B$52,'2016 Kit List'!$E$52,IF($A578='2016 Kit List'!$B$57,'2016 Kit List'!$E$57,IF($A578='2016 Kit List'!$B$64,'2016 Kit List'!$E$64,IF($A578='2016 Kit List'!$B$70,'2016 Kit List'!$E$70,IF($A578='2016 Kit List'!$B$71,'2016 Kit List'!$E$71,IF($A578='2016 Kit List'!$B$72,'2016 Kit List'!$E$72,"")))))))))))))))))</f>
        <v>18</v>
      </c>
      <c r="F578" s="54" t="str">
        <f t="shared" si="70"/>
        <v/>
      </c>
      <c r="G578" s="68" t="str">
        <f t="shared" si="68"/>
        <v>No</v>
      </c>
      <c r="H578" s="68">
        <f t="shared" si="69"/>
        <v>577</v>
      </c>
      <c r="I578" s="68" t="str">
        <f t="shared" si="71"/>
        <v/>
      </c>
      <c r="J578" s="68" t="str">
        <f t="shared" si="72"/>
        <v/>
      </c>
      <c r="K578" s="68" t="str">
        <f t="shared" si="73"/>
        <v/>
      </c>
    </row>
    <row r="579" spans="1:11" x14ac:dyDescent="0.3">
      <c r="A579" s="36" t="s">
        <v>88</v>
      </c>
      <c r="B579" s="36" t="s">
        <v>111</v>
      </c>
      <c r="C579" s="36" t="s">
        <v>42</v>
      </c>
      <c r="D579" s="53" t="str">
        <f>IF('2016 Kit List'!H58="","",'2016 Kit List'!H58)</f>
        <v/>
      </c>
      <c r="E579" s="54">
        <f>IF($A579='2016 Kit List'!$B$3,'2016 Kit List'!$E$3,IF($A579='2016 Kit List'!$B$4,'2016 Kit List'!$E$4,IF($A579='2016 Kit List'!$B$10,'2016 Kit List'!$E$10,IF($A579='2016 Kit List'!$B$16,'2016 Kit List'!$E$16,IF($A579='2016 Kit List'!$B$21,'2016 Kit List'!$E$21,IF($A579='2016 Kit List'!$B$25,'2016 Kit List'!$E$25,IF($A579='2016 Kit List'!$B$26,'2016 Kit List'!$E$26,IF($A579='2016 Kit List'!$B$31,'2016 Kit List'!$E$31,IF($A579='2016 Kit List'!$B$36,'2016 Kit List'!$E$36,IF($A579='2016 Kit List'!$B$42,'2016 Kit List'!$E$42,IF($A579='2016 Kit List'!$B$47,'2016 Kit List'!$E$47,IF($A579='2016 Kit List'!$B$52,'2016 Kit List'!$E$52,IF($A579='2016 Kit List'!$B$57,'2016 Kit List'!$E$57,IF($A579='2016 Kit List'!$B$64,'2016 Kit List'!$E$64,IF($A579='2016 Kit List'!$B$70,'2016 Kit List'!$E$70,IF($A579='2016 Kit List'!$B$71,'2016 Kit List'!$E$71,IF($A579='2016 Kit List'!$B$72,'2016 Kit List'!$E$72,"")))))))))))))))))</f>
        <v>18</v>
      </c>
      <c r="F579" s="54" t="str">
        <f t="shared" si="70"/>
        <v/>
      </c>
      <c r="G579" s="68" t="str">
        <f t="shared" ref="G579:G642" si="74">IF($D579="","No","Yes")</f>
        <v>No</v>
      </c>
      <c r="H579" s="68">
        <f t="shared" ref="H579:H642" si="75">ROW()-1</f>
        <v>578</v>
      </c>
      <c r="I579" s="68" t="str">
        <f t="shared" si="71"/>
        <v/>
      </c>
      <c r="J579" s="68" t="str">
        <f t="shared" si="72"/>
        <v/>
      </c>
      <c r="K579" s="68" t="str">
        <f t="shared" si="73"/>
        <v/>
      </c>
    </row>
    <row r="580" spans="1:11" x14ac:dyDescent="0.3">
      <c r="A580" s="36" t="s">
        <v>88</v>
      </c>
      <c r="B580" s="36" t="s">
        <v>111</v>
      </c>
      <c r="C580" s="36" t="s">
        <v>47</v>
      </c>
      <c r="D580" s="53" t="str">
        <f>IF('2016 Kit List'!O58="","",'2016 Kit List'!O58)</f>
        <v/>
      </c>
      <c r="E580" s="54">
        <f>IF($A580='2016 Kit List'!$B$3,'2016 Kit List'!$E$3,IF($A580='2016 Kit List'!$B$4,'2016 Kit List'!$E$4,IF($A580='2016 Kit List'!$B$10,'2016 Kit List'!$E$10,IF($A580='2016 Kit List'!$B$16,'2016 Kit List'!$E$16,IF($A580='2016 Kit List'!$B$21,'2016 Kit List'!$E$21,IF($A580='2016 Kit List'!$B$25,'2016 Kit List'!$E$25,IF($A580='2016 Kit List'!$B$26,'2016 Kit List'!$E$26,IF($A580='2016 Kit List'!$B$31,'2016 Kit List'!$E$31,IF($A580='2016 Kit List'!$B$36,'2016 Kit List'!$E$36,IF($A580='2016 Kit List'!$B$42,'2016 Kit List'!$E$42,IF($A580='2016 Kit List'!$B$47,'2016 Kit List'!$E$47,IF($A580='2016 Kit List'!$B$52,'2016 Kit List'!$E$52,IF($A580='2016 Kit List'!$B$57,'2016 Kit List'!$E$57,IF($A580='2016 Kit List'!$B$64,'2016 Kit List'!$E$64,IF($A580='2016 Kit List'!$B$70,'2016 Kit List'!$E$70,IF($A580='2016 Kit List'!$B$71,'2016 Kit List'!$E$71,IF($A580='2016 Kit List'!$B$72,'2016 Kit List'!$E$72,"")))))))))))))))))</f>
        <v>18</v>
      </c>
      <c r="F580" s="54" t="str">
        <f t="shared" si="70"/>
        <v/>
      </c>
      <c r="G580" s="68" t="str">
        <f t="shared" si="74"/>
        <v>No</v>
      </c>
      <c r="H580" s="68">
        <f t="shared" si="75"/>
        <v>579</v>
      </c>
      <c r="I580" s="68" t="str">
        <f t="shared" si="71"/>
        <v/>
      </c>
      <c r="J580" s="68" t="str">
        <f t="shared" si="72"/>
        <v/>
      </c>
      <c r="K580" s="68" t="str">
        <f t="shared" si="73"/>
        <v/>
      </c>
    </row>
    <row r="581" spans="1:11" x14ac:dyDescent="0.3">
      <c r="A581" s="36" t="s">
        <v>88</v>
      </c>
      <c r="B581" s="36" t="s">
        <v>111</v>
      </c>
      <c r="C581" s="36" t="s">
        <v>52</v>
      </c>
      <c r="D581" s="53" t="str">
        <f>IF('2016 Kit List'!R58="","",'2016 Kit List'!R58)</f>
        <v/>
      </c>
      <c r="E581" s="54">
        <f>IF($A581='2016 Kit List'!$B$3,'2016 Kit List'!$E$3,IF($A581='2016 Kit List'!$B$4,'2016 Kit List'!$E$4,IF($A581='2016 Kit List'!$B$10,'2016 Kit List'!$E$10,IF($A581='2016 Kit List'!$B$16,'2016 Kit List'!$E$16,IF($A581='2016 Kit List'!$B$21,'2016 Kit List'!$E$21,IF($A581='2016 Kit List'!$B$25,'2016 Kit List'!$E$25,IF($A581='2016 Kit List'!$B$26,'2016 Kit List'!$E$26,IF($A581='2016 Kit List'!$B$31,'2016 Kit List'!$E$31,IF($A581='2016 Kit List'!$B$36,'2016 Kit List'!$E$36,IF($A581='2016 Kit List'!$B$42,'2016 Kit List'!$E$42,IF($A581='2016 Kit List'!$B$47,'2016 Kit List'!$E$47,IF($A581='2016 Kit List'!$B$52,'2016 Kit List'!$E$52,IF($A581='2016 Kit List'!$B$57,'2016 Kit List'!$E$57,IF($A581='2016 Kit List'!$B$64,'2016 Kit List'!$E$64,IF($A581='2016 Kit List'!$B$70,'2016 Kit List'!$E$70,IF($A581='2016 Kit List'!$B$71,'2016 Kit List'!$E$71,IF($A581='2016 Kit List'!$B$72,'2016 Kit List'!$E$72,"")))))))))))))))))</f>
        <v>18</v>
      </c>
      <c r="F581" s="54" t="str">
        <f t="shared" si="70"/>
        <v/>
      </c>
      <c r="G581" s="68" t="str">
        <f t="shared" si="74"/>
        <v>No</v>
      </c>
      <c r="H581" s="68">
        <f t="shared" si="75"/>
        <v>580</v>
      </c>
      <c r="I581" s="68" t="str">
        <f t="shared" si="71"/>
        <v/>
      </c>
      <c r="J581" s="68" t="str">
        <f t="shared" si="72"/>
        <v/>
      </c>
      <c r="K581" s="68" t="str">
        <f t="shared" si="73"/>
        <v/>
      </c>
    </row>
    <row r="582" spans="1:11" x14ac:dyDescent="0.3">
      <c r="A582" s="36" t="s">
        <v>88</v>
      </c>
      <c r="B582" s="36" t="s">
        <v>111</v>
      </c>
      <c r="C582" s="36" t="s">
        <v>86</v>
      </c>
      <c r="D582" s="53" t="str">
        <f>IF('2016 Kit List'!X58="","",'2016 Kit List'!X58)</f>
        <v/>
      </c>
      <c r="E582" s="54">
        <f>IF($A582='2016 Kit List'!$B$3,'2016 Kit List'!$E$3,IF($A582='2016 Kit List'!$B$4,'2016 Kit List'!$E$4,IF($A582='2016 Kit List'!$B$10,'2016 Kit List'!$E$10,IF($A582='2016 Kit List'!$B$16,'2016 Kit List'!$E$16,IF($A582='2016 Kit List'!$B$21,'2016 Kit List'!$E$21,IF($A582='2016 Kit List'!$B$25,'2016 Kit List'!$E$25,IF($A582='2016 Kit List'!$B$26,'2016 Kit List'!$E$26,IF($A582='2016 Kit List'!$B$31,'2016 Kit List'!$E$31,IF($A582='2016 Kit List'!$B$36,'2016 Kit List'!$E$36,IF($A582='2016 Kit List'!$B$42,'2016 Kit List'!$E$42,IF($A582='2016 Kit List'!$B$47,'2016 Kit List'!$E$47,IF($A582='2016 Kit List'!$B$52,'2016 Kit List'!$E$52,IF($A582='2016 Kit List'!$B$57,'2016 Kit List'!$E$57,IF($A582='2016 Kit List'!$B$64,'2016 Kit List'!$E$64,IF($A582='2016 Kit List'!$B$70,'2016 Kit List'!$E$70,IF($A582='2016 Kit List'!$B$71,'2016 Kit List'!$E$71,IF($A582='2016 Kit List'!$B$72,'2016 Kit List'!$E$72,"")))))))))))))))))</f>
        <v>18</v>
      </c>
      <c r="F582" s="54" t="str">
        <f t="shared" si="70"/>
        <v/>
      </c>
      <c r="G582" s="68" t="str">
        <f t="shared" si="74"/>
        <v>No</v>
      </c>
      <c r="H582" s="68">
        <f t="shared" si="75"/>
        <v>581</v>
      </c>
      <c r="I582" s="68" t="str">
        <f t="shared" si="71"/>
        <v/>
      </c>
      <c r="J582" s="68" t="str">
        <f t="shared" si="72"/>
        <v/>
      </c>
      <c r="K582" s="68" t="str">
        <f t="shared" si="73"/>
        <v/>
      </c>
    </row>
    <row r="583" spans="1:11" x14ac:dyDescent="0.3">
      <c r="A583" s="36" t="s">
        <v>88</v>
      </c>
      <c r="B583" s="36" t="s">
        <v>111</v>
      </c>
      <c r="C583" s="36" t="s">
        <v>44</v>
      </c>
      <c r="D583" s="53" t="str">
        <f>IF('2016 Kit List'!Y58="","",'2016 Kit List'!Y58)</f>
        <v/>
      </c>
      <c r="E583" s="54">
        <f>IF($A583='2016 Kit List'!$B$3,'2016 Kit List'!$E$3,IF($A583='2016 Kit List'!$B$4,'2016 Kit List'!$E$4,IF($A583='2016 Kit List'!$B$10,'2016 Kit List'!$E$10,IF($A583='2016 Kit List'!$B$16,'2016 Kit List'!$E$16,IF($A583='2016 Kit List'!$B$21,'2016 Kit List'!$E$21,IF($A583='2016 Kit List'!$B$25,'2016 Kit List'!$E$25,IF($A583='2016 Kit List'!$B$26,'2016 Kit List'!$E$26,IF($A583='2016 Kit List'!$B$31,'2016 Kit List'!$E$31,IF($A583='2016 Kit List'!$B$36,'2016 Kit List'!$E$36,IF($A583='2016 Kit List'!$B$42,'2016 Kit List'!$E$42,IF($A583='2016 Kit List'!$B$47,'2016 Kit List'!$E$47,IF($A583='2016 Kit List'!$B$52,'2016 Kit List'!$E$52,IF($A583='2016 Kit List'!$B$57,'2016 Kit List'!$E$57,IF($A583='2016 Kit List'!$B$64,'2016 Kit List'!$E$64,IF($A583='2016 Kit List'!$B$70,'2016 Kit List'!$E$70,IF($A583='2016 Kit List'!$B$71,'2016 Kit List'!$E$71,IF($A583='2016 Kit List'!$B$72,'2016 Kit List'!$E$72,"")))))))))))))))))</f>
        <v>18</v>
      </c>
      <c r="F583" s="54" t="str">
        <f t="shared" si="70"/>
        <v/>
      </c>
      <c r="G583" s="68" t="str">
        <f t="shared" si="74"/>
        <v>No</v>
      </c>
      <c r="H583" s="68">
        <f t="shared" si="75"/>
        <v>582</v>
      </c>
      <c r="I583" s="68" t="str">
        <f t="shared" si="71"/>
        <v/>
      </c>
      <c r="J583" s="68" t="str">
        <f t="shared" si="72"/>
        <v/>
      </c>
      <c r="K583" s="68" t="str">
        <f t="shared" si="73"/>
        <v/>
      </c>
    </row>
    <row r="584" spans="1:11" x14ac:dyDescent="0.3">
      <c r="A584" s="36" t="s">
        <v>88</v>
      </c>
      <c r="B584" s="36" t="s">
        <v>111</v>
      </c>
      <c r="C584" s="36" t="s">
        <v>87</v>
      </c>
      <c r="D584" s="53" t="str">
        <f>IF('2016 Kit List'!AF58="","",'2016 Kit List'!AF58)</f>
        <v/>
      </c>
      <c r="E584" s="54">
        <f>IF($A584='2016 Kit List'!$B$3,'2016 Kit List'!$E$3,IF($A584='2016 Kit List'!$B$4,'2016 Kit List'!$E$4,IF($A584='2016 Kit List'!$B$10,'2016 Kit List'!$E$10,IF($A584='2016 Kit List'!$B$16,'2016 Kit List'!$E$16,IF($A584='2016 Kit List'!$B$21,'2016 Kit List'!$E$21,IF($A584='2016 Kit List'!$B$25,'2016 Kit List'!$E$25,IF($A584='2016 Kit List'!$B$26,'2016 Kit List'!$E$26,IF($A584='2016 Kit List'!$B$31,'2016 Kit List'!$E$31,IF($A584='2016 Kit List'!$B$36,'2016 Kit List'!$E$36,IF($A584='2016 Kit List'!$B$42,'2016 Kit List'!$E$42,IF($A584='2016 Kit List'!$B$47,'2016 Kit List'!$E$47,IF($A584='2016 Kit List'!$B$52,'2016 Kit List'!$E$52,IF($A584='2016 Kit List'!$B$57,'2016 Kit List'!$E$57,IF($A584='2016 Kit List'!$B$64,'2016 Kit List'!$E$64,IF($A584='2016 Kit List'!$B$70,'2016 Kit List'!$E$70,IF($A584='2016 Kit List'!$B$71,'2016 Kit List'!$E$71,IF($A584='2016 Kit List'!$B$72,'2016 Kit List'!$E$72,"")))))))))))))))))</f>
        <v>18</v>
      </c>
      <c r="F584" s="54" t="str">
        <f t="shared" si="70"/>
        <v/>
      </c>
      <c r="G584" s="68" t="str">
        <f t="shared" si="74"/>
        <v>No</v>
      </c>
      <c r="H584" s="68">
        <f t="shared" si="75"/>
        <v>583</v>
      </c>
      <c r="I584" s="68" t="str">
        <f t="shared" si="71"/>
        <v/>
      </c>
      <c r="J584" s="68" t="str">
        <f t="shared" si="72"/>
        <v/>
      </c>
      <c r="K584" s="68" t="str">
        <f t="shared" si="73"/>
        <v/>
      </c>
    </row>
    <row r="585" spans="1:11" x14ac:dyDescent="0.3">
      <c r="A585" s="36" t="s">
        <v>88</v>
      </c>
      <c r="B585" s="36" t="s">
        <v>111</v>
      </c>
      <c r="C585" s="36" t="s">
        <v>85</v>
      </c>
      <c r="D585" s="53" t="str">
        <f>IF('2016 Kit List'!AI58="","",'2016 Kit List'!AI58)</f>
        <v/>
      </c>
      <c r="E585" s="54">
        <f>IF($A585='2016 Kit List'!$B$3,'2016 Kit List'!$E$3,IF($A585='2016 Kit List'!$B$4,'2016 Kit List'!$E$4,IF($A585='2016 Kit List'!$B$10,'2016 Kit List'!$E$10,IF($A585='2016 Kit List'!$B$16,'2016 Kit List'!$E$16,IF($A585='2016 Kit List'!$B$21,'2016 Kit List'!$E$21,IF($A585='2016 Kit List'!$B$25,'2016 Kit List'!$E$25,IF($A585='2016 Kit List'!$B$26,'2016 Kit List'!$E$26,IF($A585='2016 Kit List'!$B$31,'2016 Kit List'!$E$31,IF($A585='2016 Kit List'!$B$36,'2016 Kit List'!$E$36,IF($A585='2016 Kit List'!$B$42,'2016 Kit List'!$E$42,IF($A585='2016 Kit List'!$B$47,'2016 Kit List'!$E$47,IF($A585='2016 Kit List'!$B$52,'2016 Kit List'!$E$52,IF($A585='2016 Kit List'!$B$57,'2016 Kit List'!$E$57,IF($A585='2016 Kit List'!$B$64,'2016 Kit List'!$E$64,IF($A585='2016 Kit List'!$B$70,'2016 Kit List'!$E$70,IF($A585='2016 Kit List'!$B$71,'2016 Kit List'!$E$71,IF($A585='2016 Kit List'!$B$72,'2016 Kit List'!$E$72,"")))))))))))))))))</f>
        <v>18</v>
      </c>
      <c r="F585" s="54" t="str">
        <f t="shared" si="70"/>
        <v/>
      </c>
      <c r="G585" s="68" t="str">
        <f t="shared" si="74"/>
        <v>No</v>
      </c>
      <c r="H585" s="68">
        <f t="shared" si="75"/>
        <v>584</v>
      </c>
      <c r="I585" s="68" t="str">
        <f t="shared" si="71"/>
        <v/>
      </c>
      <c r="J585" s="68" t="str">
        <f t="shared" si="72"/>
        <v/>
      </c>
      <c r="K585" s="68" t="str">
        <f t="shared" si="73"/>
        <v/>
      </c>
    </row>
    <row r="586" spans="1:11" x14ac:dyDescent="0.3">
      <c r="A586" s="36" t="s">
        <v>88</v>
      </c>
      <c r="B586" s="36" t="s">
        <v>111</v>
      </c>
      <c r="C586" s="36" t="s">
        <v>53</v>
      </c>
      <c r="D586" s="53" t="str">
        <f>IF('2016 Kit List'!AJ58="","",'2016 Kit List'!AJ58)</f>
        <v/>
      </c>
      <c r="E586" s="54">
        <f>IF($A586='2016 Kit List'!$B$3,'2016 Kit List'!$E$3,IF($A586='2016 Kit List'!$B$4,'2016 Kit List'!$E$4,IF($A586='2016 Kit List'!$B$10,'2016 Kit List'!$E$10,IF($A586='2016 Kit List'!$B$16,'2016 Kit List'!$E$16,IF($A586='2016 Kit List'!$B$21,'2016 Kit List'!$E$21,IF($A586='2016 Kit List'!$B$25,'2016 Kit List'!$E$25,IF($A586='2016 Kit List'!$B$26,'2016 Kit List'!$E$26,IF($A586='2016 Kit List'!$B$31,'2016 Kit List'!$E$31,IF($A586='2016 Kit List'!$B$36,'2016 Kit List'!$E$36,IF($A586='2016 Kit List'!$B$42,'2016 Kit List'!$E$42,IF($A586='2016 Kit List'!$B$47,'2016 Kit List'!$E$47,IF($A586='2016 Kit List'!$B$52,'2016 Kit List'!$E$52,IF($A586='2016 Kit List'!$B$57,'2016 Kit List'!$E$57,IF($A586='2016 Kit List'!$B$64,'2016 Kit List'!$E$64,IF($A586='2016 Kit List'!$B$70,'2016 Kit List'!$E$70,IF($A586='2016 Kit List'!$B$71,'2016 Kit List'!$E$71,IF($A586='2016 Kit List'!$B$72,'2016 Kit List'!$E$72,"")))))))))))))))))</f>
        <v>18</v>
      </c>
      <c r="F586" s="54" t="str">
        <f t="shared" si="70"/>
        <v/>
      </c>
      <c r="G586" s="68" t="str">
        <f t="shared" si="74"/>
        <v>No</v>
      </c>
      <c r="H586" s="68">
        <f t="shared" si="75"/>
        <v>585</v>
      </c>
      <c r="I586" s="68" t="str">
        <f t="shared" si="71"/>
        <v/>
      </c>
      <c r="J586" s="68" t="str">
        <f t="shared" si="72"/>
        <v/>
      </c>
      <c r="K586" s="68" t="str">
        <f t="shared" si="73"/>
        <v/>
      </c>
    </row>
    <row r="587" spans="1:11" x14ac:dyDescent="0.3">
      <c r="A587" s="36" t="s">
        <v>88</v>
      </c>
      <c r="B587" s="36" t="s">
        <v>111</v>
      </c>
      <c r="C587" s="36" t="s">
        <v>50</v>
      </c>
      <c r="D587" s="53" t="str">
        <f>IF('2016 Kit List'!AQ58="","",'2016 Kit List'!AQ58)</f>
        <v/>
      </c>
      <c r="E587" s="54">
        <f>IF($A587='2016 Kit List'!$B$3,'2016 Kit List'!$E$3,IF($A587='2016 Kit List'!$B$4,'2016 Kit List'!$E$4,IF($A587='2016 Kit List'!$B$10,'2016 Kit List'!$E$10,IF($A587='2016 Kit List'!$B$16,'2016 Kit List'!$E$16,IF($A587='2016 Kit List'!$B$21,'2016 Kit List'!$E$21,IF($A587='2016 Kit List'!$B$25,'2016 Kit List'!$E$25,IF($A587='2016 Kit List'!$B$26,'2016 Kit List'!$E$26,IF($A587='2016 Kit List'!$B$31,'2016 Kit List'!$E$31,IF($A587='2016 Kit List'!$B$36,'2016 Kit List'!$E$36,IF($A587='2016 Kit List'!$B$42,'2016 Kit List'!$E$42,IF($A587='2016 Kit List'!$B$47,'2016 Kit List'!$E$47,IF($A587='2016 Kit List'!$B$52,'2016 Kit List'!$E$52,IF($A587='2016 Kit List'!$B$57,'2016 Kit List'!$E$57,IF($A587='2016 Kit List'!$B$64,'2016 Kit List'!$E$64,IF($A587='2016 Kit List'!$B$70,'2016 Kit List'!$E$70,IF($A587='2016 Kit List'!$B$71,'2016 Kit List'!$E$71,IF($A587='2016 Kit List'!$B$72,'2016 Kit List'!$E$72,"")))))))))))))))))</f>
        <v>18</v>
      </c>
      <c r="F587" s="54" t="str">
        <f t="shared" si="70"/>
        <v/>
      </c>
      <c r="G587" s="68" t="str">
        <f t="shared" si="74"/>
        <v>No</v>
      </c>
      <c r="H587" s="68">
        <f t="shared" si="75"/>
        <v>586</v>
      </c>
      <c r="I587" s="68" t="str">
        <f t="shared" si="71"/>
        <v/>
      </c>
      <c r="J587" s="68" t="str">
        <f t="shared" si="72"/>
        <v/>
      </c>
      <c r="K587" s="68" t="str">
        <f t="shared" si="73"/>
        <v/>
      </c>
    </row>
    <row r="588" spans="1:11" x14ac:dyDescent="0.3">
      <c r="A588" s="36" t="s">
        <v>88</v>
      </c>
      <c r="B588" s="36" t="s">
        <v>114</v>
      </c>
      <c r="C588" s="36" t="s">
        <v>42</v>
      </c>
      <c r="D588" s="53" t="str">
        <f>IF('2016 Kit List'!H59="","",'2016 Kit List'!H59)</f>
        <v/>
      </c>
      <c r="E588" s="54">
        <f>IF($A588='2016 Kit List'!$B$3,'2016 Kit List'!$E$3,IF($A588='2016 Kit List'!$B$4,'2016 Kit List'!$E$4,IF($A588='2016 Kit List'!$B$10,'2016 Kit List'!$E$10,IF($A588='2016 Kit List'!$B$16,'2016 Kit List'!$E$16,IF($A588='2016 Kit List'!$B$21,'2016 Kit List'!$E$21,IF($A588='2016 Kit List'!$B$25,'2016 Kit List'!$E$25,IF($A588='2016 Kit List'!$B$26,'2016 Kit List'!$E$26,IF($A588='2016 Kit List'!$B$31,'2016 Kit List'!$E$31,IF($A588='2016 Kit List'!$B$36,'2016 Kit List'!$E$36,IF($A588='2016 Kit List'!$B$42,'2016 Kit List'!$E$42,IF($A588='2016 Kit List'!$B$47,'2016 Kit List'!$E$47,IF($A588='2016 Kit List'!$B$52,'2016 Kit List'!$E$52,IF($A588='2016 Kit List'!$B$57,'2016 Kit List'!$E$57,IF($A588='2016 Kit List'!$B$64,'2016 Kit List'!$E$64,IF($A588='2016 Kit List'!$B$70,'2016 Kit List'!$E$70,IF($A588='2016 Kit List'!$B$71,'2016 Kit List'!$E$71,IF($A588='2016 Kit List'!$B$72,'2016 Kit List'!$E$72,"")))))))))))))))))</f>
        <v>18</v>
      </c>
      <c r="F588" s="54" t="str">
        <f t="shared" si="70"/>
        <v/>
      </c>
      <c r="G588" s="68" t="str">
        <f t="shared" si="74"/>
        <v>No</v>
      </c>
      <c r="H588" s="68">
        <f t="shared" si="75"/>
        <v>587</v>
      </c>
      <c r="I588" s="68" t="str">
        <f t="shared" si="71"/>
        <v/>
      </c>
      <c r="J588" s="68" t="str">
        <f t="shared" si="72"/>
        <v/>
      </c>
      <c r="K588" s="68" t="str">
        <f t="shared" si="73"/>
        <v/>
      </c>
    </row>
    <row r="589" spans="1:11" x14ac:dyDescent="0.3">
      <c r="A589" s="36" t="s">
        <v>88</v>
      </c>
      <c r="B589" s="36" t="s">
        <v>114</v>
      </c>
      <c r="C589" s="36" t="s">
        <v>47</v>
      </c>
      <c r="D589" s="53" t="str">
        <f>IF('2016 Kit List'!O59="","",'2016 Kit List'!O59)</f>
        <v/>
      </c>
      <c r="E589" s="54">
        <f>IF($A589='2016 Kit List'!$B$3,'2016 Kit List'!$E$3,IF($A589='2016 Kit List'!$B$4,'2016 Kit List'!$E$4,IF($A589='2016 Kit List'!$B$10,'2016 Kit List'!$E$10,IF($A589='2016 Kit List'!$B$16,'2016 Kit List'!$E$16,IF($A589='2016 Kit List'!$B$21,'2016 Kit List'!$E$21,IF($A589='2016 Kit List'!$B$25,'2016 Kit List'!$E$25,IF($A589='2016 Kit List'!$B$26,'2016 Kit List'!$E$26,IF($A589='2016 Kit List'!$B$31,'2016 Kit List'!$E$31,IF($A589='2016 Kit List'!$B$36,'2016 Kit List'!$E$36,IF($A589='2016 Kit List'!$B$42,'2016 Kit List'!$E$42,IF($A589='2016 Kit List'!$B$47,'2016 Kit List'!$E$47,IF($A589='2016 Kit List'!$B$52,'2016 Kit List'!$E$52,IF($A589='2016 Kit List'!$B$57,'2016 Kit List'!$E$57,IF($A589='2016 Kit List'!$B$64,'2016 Kit List'!$E$64,IF($A589='2016 Kit List'!$B$70,'2016 Kit List'!$E$70,IF($A589='2016 Kit List'!$B$71,'2016 Kit List'!$E$71,IF($A589='2016 Kit List'!$B$72,'2016 Kit List'!$E$72,"")))))))))))))))))</f>
        <v>18</v>
      </c>
      <c r="F589" s="54" t="str">
        <f t="shared" si="70"/>
        <v/>
      </c>
      <c r="G589" s="68" t="str">
        <f t="shared" si="74"/>
        <v>No</v>
      </c>
      <c r="H589" s="68">
        <f t="shared" si="75"/>
        <v>588</v>
      </c>
      <c r="I589" s="68" t="str">
        <f t="shared" si="71"/>
        <v/>
      </c>
      <c r="J589" s="68" t="str">
        <f t="shared" si="72"/>
        <v/>
      </c>
      <c r="K589" s="68" t="str">
        <f t="shared" si="73"/>
        <v/>
      </c>
    </row>
    <row r="590" spans="1:11" x14ac:dyDescent="0.3">
      <c r="A590" s="36" t="s">
        <v>88</v>
      </c>
      <c r="B590" s="36" t="s">
        <v>114</v>
      </c>
      <c r="C590" s="36" t="s">
        <v>52</v>
      </c>
      <c r="D590" s="53" t="str">
        <f>IF('2016 Kit List'!R59="","",'2016 Kit List'!R59)</f>
        <v/>
      </c>
      <c r="E590" s="54">
        <f>IF($A590='2016 Kit List'!$B$3,'2016 Kit List'!$E$3,IF($A590='2016 Kit List'!$B$4,'2016 Kit List'!$E$4,IF($A590='2016 Kit List'!$B$10,'2016 Kit List'!$E$10,IF($A590='2016 Kit List'!$B$16,'2016 Kit List'!$E$16,IF($A590='2016 Kit List'!$B$21,'2016 Kit List'!$E$21,IF($A590='2016 Kit List'!$B$25,'2016 Kit List'!$E$25,IF($A590='2016 Kit List'!$B$26,'2016 Kit List'!$E$26,IF($A590='2016 Kit List'!$B$31,'2016 Kit List'!$E$31,IF($A590='2016 Kit List'!$B$36,'2016 Kit List'!$E$36,IF($A590='2016 Kit List'!$B$42,'2016 Kit List'!$E$42,IF($A590='2016 Kit List'!$B$47,'2016 Kit List'!$E$47,IF($A590='2016 Kit List'!$B$52,'2016 Kit List'!$E$52,IF($A590='2016 Kit List'!$B$57,'2016 Kit List'!$E$57,IF($A590='2016 Kit List'!$B$64,'2016 Kit List'!$E$64,IF($A590='2016 Kit List'!$B$70,'2016 Kit List'!$E$70,IF($A590='2016 Kit List'!$B$71,'2016 Kit List'!$E$71,IF($A590='2016 Kit List'!$B$72,'2016 Kit List'!$E$72,"")))))))))))))))))</f>
        <v>18</v>
      </c>
      <c r="F590" s="54" t="str">
        <f t="shared" si="70"/>
        <v/>
      </c>
      <c r="G590" s="68" t="str">
        <f t="shared" si="74"/>
        <v>No</v>
      </c>
      <c r="H590" s="68">
        <f t="shared" si="75"/>
        <v>589</v>
      </c>
      <c r="I590" s="68" t="str">
        <f t="shared" si="71"/>
        <v/>
      </c>
      <c r="J590" s="68" t="str">
        <f t="shared" si="72"/>
        <v/>
      </c>
      <c r="K590" s="68" t="str">
        <f t="shared" si="73"/>
        <v/>
      </c>
    </row>
    <row r="591" spans="1:11" x14ac:dyDescent="0.3">
      <c r="A591" s="36" t="s">
        <v>88</v>
      </c>
      <c r="B591" s="36" t="s">
        <v>114</v>
      </c>
      <c r="C591" s="36" t="s">
        <v>86</v>
      </c>
      <c r="D591" s="53" t="str">
        <f>IF('2016 Kit List'!X59="","",'2016 Kit List'!X59)</f>
        <v/>
      </c>
      <c r="E591" s="54">
        <f>IF($A591='2016 Kit List'!$B$3,'2016 Kit List'!$E$3,IF($A591='2016 Kit List'!$B$4,'2016 Kit List'!$E$4,IF($A591='2016 Kit List'!$B$10,'2016 Kit List'!$E$10,IF($A591='2016 Kit List'!$B$16,'2016 Kit List'!$E$16,IF($A591='2016 Kit List'!$B$21,'2016 Kit List'!$E$21,IF($A591='2016 Kit List'!$B$25,'2016 Kit List'!$E$25,IF($A591='2016 Kit List'!$B$26,'2016 Kit List'!$E$26,IF($A591='2016 Kit List'!$B$31,'2016 Kit List'!$E$31,IF($A591='2016 Kit List'!$B$36,'2016 Kit List'!$E$36,IF($A591='2016 Kit List'!$B$42,'2016 Kit List'!$E$42,IF($A591='2016 Kit List'!$B$47,'2016 Kit List'!$E$47,IF($A591='2016 Kit List'!$B$52,'2016 Kit List'!$E$52,IF($A591='2016 Kit List'!$B$57,'2016 Kit List'!$E$57,IF($A591='2016 Kit List'!$B$64,'2016 Kit List'!$E$64,IF($A591='2016 Kit List'!$B$70,'2016 Kit List'!$E$70,IF($A591='2016 Kit List'!$B$71,'2016 Kit List'!$E$71,IF($A591='2016 Kit List'!$B$72,'2016 Kit List'!$E$72,"")))))))))))))))))</f>
        <v>18</v>
      </c>
      <c r="F591" s="54" t="str">
        <f t="shared" si="70"/>
        <v/>
      </c>
      <c r="G591" s="68" t="str">
        <f t="shared" si="74"/>
        <v>No</v>
      </c>
      <c r="H591" s="68">
        <f t="shared" si="75"/>
        <v>590</v>
      </c>
      <c r="I591" s="68" t="str">
        <f t="shared" si="71"/>
        <v/>
      </c>
      <c r="J591" s="68" t="str">
        <f t="shared" si="72"/>
        <v/>
      </c>
      <c r="K591" s="68" t="str">
        <f t="shared" si="73"/>
        <v/>
      </c>
    </row>
    <row r="592" spans="1:11" x14ac:dyDescent="0.3">
      <c r="A592" s="36" t="s">
        <v>88</v>
      </c>
      <c r="B592" s="36" t="s">
        <v>114</v>
      </c>
      <c r="C592" s="36" t="s">
        <v>44</v>
      </c>
      <c r="D592" s="53" t="str">
        <f>IF('2016 Kit List'!Y59="","",'2016 Kit List'!Y59)</f>
        <v/>
      </c>
      <c r="E592" s="54">
        <f>IF($A592='2016 Kit List'!$B$3,'2016 Kit List'!$E$3,IF($A592='2016 Kit List'!$B$4,'2016 Kit List'!$E$4,IF($A592='2016 Kit List'!$B$10,'2016 Kit List'!$E$10,IF($A592='2016 Kit List'!$B$16,'2016 Kit List'!$E$16,IF($A592='2016 Kit List'!$B$21,'2016 Kit List'!$E$21,IF($A592='2016 Kit List'!$B$25,'2016 Kit List'!$E$25,IF($A592='2016 Kit List'!$B$26,'2016 Kit List'!$E$26,IF($A592='2016 Kit List'!$B$31,'2016 Kit List'!$E$31,IF($A592='2016 Kit List'!$B$36,'2016 Kit List'!$E$36,IF($A592='2016 Kit List'!$B$42,'2016 Kit List'!$E$42,IF($A592='2016 Kit List'!$B$47,'2016 Kit List'!$E$47,IF($A592='2016 Kit List'!$B$52,'2016 Kit List'!$E$52,IF($A592='2016 Kit List'!$B$57,'2016 Kit List'!$E$57,IF($A592='2016 Kit List'!$B$64,'2016 Kit List'!$E$64,IF($A592='2016 Kit List'!$B$70,'2016 Kit List'!$E$70,IF($A592='2016 Kit List'!$B$71,'2016 Kit List'!$E$71,IF($A592='2016 Kit List'!$B$72,'2016 Kit List'!$E$72,"")))))))))))))))))</f>
        <v>18</v>
      </c>
      <c r="F592" s="54" t="str">
        <f t="shared" si="70"/>
        <v/>
      </c>
      <c r="G592" s="68" t="str">
        <f t="shared" si="74"/>
        <v>No</v>
      </c>
      <c r="H592" s="68">
        <f t="shared" si="75"/>
        <v>591</v>
      </c>
      <c r="I592" s="68" t="str">
        <f t="shared" si="71"/>
        <v/>
      </c>
      <c r="J592" s="68" t="str">
        <f t="shared" si="72"/>
        <v/>
      </c>
      <c r="K592" s="68" t="str">
        <f t="shared" si="73"/>
        <v/>
      </c>
    </row>
    <row r="593" spans="1:11" x14ac:dyDescent="0.3">
      <c r="A593" s="36" t="s">
        <v>88</v>
      </c>
      <c r="B593" s="36" t="s">
        <v>114</v>
      </c>
      <c r="C593" s="36" t="s">
        <v>87</v>
      </c>
      <c r="D593" s="53" t="str">
        <f>IF('2016 Kit List'!AF59="","",'2016 Kit List'!AF59)</f>
        <v/>
      </c>
      <c r="E593" s="54">
        <f>IF($A593='2016 Kit List'!$B$3,'2016 Kit List'!$E$3,IF($A593='2016 Kit List'!$B$4,'2016 Kit List'!$E$4,IF($A593='2016 Kit List'!$B$10,'2016 Kit List'!$E$10,IF($A593='2016 Kit List'!$B$16,'2016 Kit List'!$E$16,IF($A593='2016 Kit List'!$B$21,'2016 Kit List'!$E$21,IF($A593='2016 Kit List'!$B$25,'2016 Kit List'!$E$25,IF($A593='2016 Kit List'!$B$26,'2016 Kit List'!$E$26,IF($A593='2016 Kit List'!$B$31,'2016 Kit List'!$E$31,IF($A593='2016 Kit List'!$B$36,'2016 Kit List'!$E$36,IF($A593='2016 Kit List'!$B$42,'2016 Kit List'!$E$42,IF($A593='2016 Kit List'!$B$47,'2016 Kit List'!$E$47,IF($A593='2016 Kit List'!$B$52,'2016 Kit List'!$E$52,IF($A593='2016 Kit List'!$B$57,'2016 Kit List'!$E$57,IF($A593='2016 Kit List'!$B$64,'2016 Kit List'!$E$64,IF($A593='2016 Kit List'!$B$70,'2016 Kit List'!$E$70,IF($A593='2016 Kit List'!$B$71,'2016 Kit List'!$E$71,IF($A593='2016 Kit List'!$B$72,'2016 Kit List'!$E$72,"")))))))))))))))))</f>
        <v>18</v>
      </c>
      <c r="F593" s="54" t="str">
        <f t="shared" si="70"/>
        <v/>
      </c>
      <c r="G593" s="68" t="str">
        <f t="shared" si="74"/>
        <v>No</v>
      </c>
      <c r="H593" s="68">
        <f t="shared" si="75"/>
        <v>592</v>
      </c>
      <c r="I593" s="68" t="str">
        <f t="shared" si="71"/>
        <v/>
      </c>
      <c r="J593" s="68" t="str">
        <f t="shared" si="72"/>
        <v/>
      </c>
      <c r="K593" s="68" t="str">
        <f t="shared" si="73"/>
        <v/>
      </c>
    </row>
    <row r="594" spans="1:11" x14ac:dyDescent="0.3">
      <c r="A594" s="36" t="s">
        <v>88</v>
      </c>
      <c r="B594" s="36" t="s">
        <v>114</v>
      </c>
      <c r="C594" s="36" t="s">
        <v>85</v>
      </c>
      <c r="D594" s="53" t="str">
        <f>IF('2016 Kit List'!AI59="","",'2016 Kit List'!AI59)</f>
        <v/>
      </c>
      <c r="E594" s="54">
        <f>IF($A594='2016 Kit List'!$B$3,'2016 Kit List'!$E$3,IF($A594='2016 Kit List'!$B$4,'2016 Kit List'!$E$4,IF($A594='2016 Kit List'!$B$10,'2016 Kit List'!$E$10,IF($A594='2016 Kit List'!$B$16,'2016 Kit List'!$E$16,IF($A594='2016 Kit List'!$B$21,'2016 Kit List'!$E$21,IF($A594='2016 Kit List'!$B$25,'2016 Kit List'!$E$25,IF($A594='2016 Kit List'!$B$26,'2016 Kit List'!$E$26,IF($A594='2016 Kit List'!$B$31,'2016 Kit List'!$E$31,IF($A594='2016 Kit List'!$B$36,'2016 Kit List'!$E$36,IF($A594='2016 Kit List'!$B$42,'2016 Kit List'!$E$42,IF($A594='2016 Kit List'!$B$47,'2016 Kit List'!$E$47,IF($A594='2016 Kit List'!$B$52,'2016 Kit List'!$E$52,IF($A594='2016 Kit List'!$B$57,'2016 Kit List'!$E$57,IF($A594='2016 Kit List'!$B$64,'2016 Kit List'!$E$64,IF($A594='2016 Kit List'!$B$70,'2016 Kit List'!$E$70,IF($A594='2016 Kit List'!$B$71,'2016 Kit List'!$E$71,IF($A594='2016 Kit List'!$B$72,'2016 Kit List'!$E$72,"")))))))))))))))))</f>
        <v>18</v>
      </c>
      <c r="F594" s="54" t="str">
        <f t="shared" si="70"/>
        <v/>
      </c>
      <c r="G594" s="68" t="str">
        <f t="shared" si="74"/>
        <v>No</v>
      </c>
      <c r="H594" s="68">
        <f t="shared" si="75"/>
        <v>593</v>
      </c>
      <c r="I594" s="68" t="str">
        <f t="shared" si="71"/>
        <v/>
      </c>
      <c r="J594" s="68" t="str">
        <f t="shared" si="72"/>
        <v/>
      </c>
      <c r="K594" s="68" t="str">
        <f t="shared" si="73"/>
        <v/>
      </c>
    </row>
    <row r="595" spans="1:11" x14ac:dyDescent="0.3">
      <c r="A595" s="36" t="s">
        <v>88</v>
      </c>
      <c r="B595" s="36" t="s">
        <v>114</v>
      </c>
      <c r="C595" s="36" t="s">
        <v>53</v>
      </c>
      <c r="D595" s="53" t="str">
        <f>IF('2016 Kit List'!AJ59="","",'2016 Kit List'!AJ59)</f>
        <v/>
      </c>
      <c r="E595" s="54">
        <f>IF($A595='2016 Kit List'!$B$3,'2016 Kit List'!$E$3,IF($A595='2016 Kit List'!$B$4,'2016 Kit List'!$E$4,IF($A595='2016 Kit List'!$B$10,'2016 Kit List'!$E$10,IF($A595='2016 Kit List'!$B$16,'2016 Kit List'!$E$16,IF($A595='2016 Kit List'!$B$21,'2016 Kit List'!$E$21,IF($A595='2016 Kit List'!$B$25,'2016 Kit List'!$E$25,IF($A595='2016 Kit List'!$B$26,'2016 Kit List'!$E$26,IF($A595='2016 Kit List'!$B$31,'2016 Kit List'!$E$31,IF($A595='2016 Kit List'!$B$36,'2016 Kit List'!$E$36,IF($A595='2016 Kit List'!$B$42,'2016 Kit List'!$E$42,IF($A595='2016 Kit List'!$B$47,'2016 Kit List'!$E$47,IF($A595='2016 Kit List'!$B$52,'2016 Kit List'!$E$52,IF($A595='2016 Kit List'!$B$57,'2016 Kit List'!$E$57,IF($A595='2016 Kit List'!$B$64,'2016 Kit List'!$E$64,IF($A595='2016 Kit List'!$B$70,'2016 Kit List'!$E$70,IF($A595='2016 Kit List'!$B$71,'2016 Kit List'!$E$71,IF($A595='2016 Kit List'!$B$72,'2016 Kit List'!$E$72,"")))))))))))))))))</f>
        <v>18</v>
      </c>
      <c r="F595" s="54" t="str">
        <f t="shared" si="70"/>
        <v/>
      </c>
      <c r="G595" s="68" t="str">
        <f t="shared" si="74"/>
        <v>No</v>
      </c>
      <c r="H595" s="68">
        <f t="shared" si="75"/>
        <v>594</v>
      </c>
      <c r="I595" s="68" t="str">
        <f t="shared" si="71"/>
        <v/>
      </c>
      <c r="J595" s="68" t="str">
        <f t="shared" si="72"/>
        <v/>
      </c>
      <c r="K595" s="68" t="str">
        <f t="shared" si="73"/>
        <v/>
      </c>
    </row>
    <row r="596" spans="1:11" x14ac:dyDescent="0.3">
      <c r="A596" s="36" t="s">
        <v>88</v>
      </c>
      <c r="B596" s="36" t="s">
        <v>114</v>
      </c>
      <c r="C596" s="36" t="s">
        <v>50</v>
      </c>
      <c r="D596" s="53" t="str">
        <f>IF('2016 Kit List'!AQ59="","",'2016 Kit List'!AQ59)</f>
        <v/>
      </c>
      <c r="E596" s="54">
        <f>IF($A596='2016 Kit List'!$B$3,'2016 Kit List'!$E$3,IF($A596='2016 Kit List'!$B$4,'2016 Kit List'!$E$4,IF($A596='2016 Kit List'!$B$10,'2016 Kit List'!$E$10,IF($A596='2016 Kit List'!$B$16,'2016 Kit List'!$E$16,IF($A596='2016 Kit List'!$B$21,'2016 Kit List'!$E$21,IF($A596='2016 Kit List'!$B$25,'2016 Kit List'!$E$25,IF($A596='2016 Kit List'!$B$26,'2016 Kit List'!$E$26,IF($A596='2016 Kit List'!$B$31,'2016 Kit List'!$E$31,IF($A596='2016 Kit List'!$B$36,'2016 Kit List'!$E$36,IF($A596='2016 Kit List'!$B$42,'2016 Kit List'!$E$42,IF($A596='2016 Kit List'!$B$47,'2016 Kit List'!$E$47,IF($A596='2016 Kit List'!$B$52,'2016 Kit List'!$E$52,IF($A596='2016 Kit List'!$B$57,'2016 Kit List'!$E$57,IF($A596='2016 Kit List'!$B$64,'2016 Kit List'!$E$64,IF($A596='2016 Kit List'!$B$70,'2016 Kit List'!$E$70,IF($A596='2016 Kit List'!$B$71,'2016 Kit List'!$E$71,IF($A596='2016 Kit List'!$B$72,'2016 Kit List'!$E$72,"")))))))))))))))))</f>
        <v>18</v>
      </c>
      <c r="F596" s="54" t="str">
        <f t="shared" si="70"/>
        <v/>
      </c>
      <c r="G596" s="68" t="str">
        <f t="shared" si="74"/>
        <v>No</v>
      </c>
      <c r="H596" s="68">
        <f t="shared" si="75"/>
        <v>595</v>
      </c>
      <c r="I596" s="68" t="str">
        <f t="shared" si="71"/>
        <v/>
      </c>
      <c r="J596" s="68" t="str">
        <f t="shared" si="72"/>
        <v/>
      </c>
      <c r="K596" s="68" t="str">
        <f t="shared" si="73"/>
        <v/>
      </c>
    </row>
    <row r="597" spans="1:11" x14ac:dyDescent="0.3">
      <c r="A597" s="36" t="s">
        <v>88</v>
      </c>
      <c r="B597" s="36" t="s">
        <v>115</v>
      </c>
      <c r="C597" s="36" t="s">
        <v>42</v>
      </c>
      <c r="D597" s="53" t="str">
        <f>IF('2016 Kit List'!H60="","",'2016 Kit List'!H60)</f>
        <v/>
      </c>
      <c r="E597" s="54">
        <f>IF($A597='2016 Kit List'!$B$3,'2016 Kit List'!$E$3,IF($A597='2016 Kit List'!$B$4,'2016 Kit List'!$E$4,IF($A597='2016 Kit List'!$B$10,'2016 Kit List'!$E$10,IF($A597='2016 Kit List'!$B$16,'2016 Kit List'!$E$16,IF($A597='2016 Kit List'!$B$21,'2016 Kit List'!$E$21,IF($A597='2016 Kit List'!$B$25,'2016 Kit List'!$E$25,IF($A597='2016 Kit List'!$B$26,'2016 Kit List'!$E$26,IF($A597='2016 Kit List'!$B$31,'2016 Kit List'!$E$31,IF($A597='2016 Kit List'!$B$36,'2016 Kit List'!$E$36,IF($A597='2016 Kit List'!$B$42,'2016 Kit List'!$E$42,IF($A597='2016 Kit List'!$B$47,'2016 Kit List'!$E$47,IF($A597='2016 Kit List'!$B$52,'2016 Kit List'!$E$52,IF($A597='2016 Kit List'!$B$57,'2016 Kit List'!$E$57,IF($A597='2016 Kit List'!$B$64,'2016 Kit List'!$E$64,IF($A597='2016 Kit List'!$B$70,'2016 Kit List'!$E$70,IF($A597='2016 Kit List'!$B$71,'2016 Kit List'!$E$71,IF($A597='2016 Kit List'!$B$72,'2016 Kit List'!$E$72,"")))))))))))))))))</f>
        <v>18</v>
      </c>
      <c r="F597" s="54" t="str">
        <f t="shared" si="70"/>
        <v/>
      </c>
      <c r="G597" s="68" t="str">
        <f t="shared" si="74"/>
        <v>No</v>
      </c>
      <c r="H597" s="68">
        <f t="shared" si="75"/>
        <v>596</v>
      </c>
      <c r="I597" s="68" t="str">
        <f t="shared" si="71"/>
        <v/>
      </c>
      <c r="J597" s="68" t="str">
        <f t="shared" si="72"/>
        <v/>
      </c>
      <c r="K597" s="68" t="str">
        <f t="shared" si="73"/>
        <v/>
      </c>
    </row>
    <row r="598" spans="1:11" x14ac:dyDescent="0.3">
      <c r="A598" s="36" t="s">
        <v>88</v>
      </c>
      <c r="B598" s="36" t="s">
        <v>115</v>
      </c>
      <c r="C598" s="36" t="s">
        <v>47</v>
      </c>
      <c r="D598" s="53" t="str">
        <f>IF('2016 Kit List'!O60="","",'2016 Kit List'!O60)</f>
        <v/>
      </c>
      <c r="E598" s="54">
        <f>IF($A598='2016 Kit List'!$B$3,'2016 Kit List'!$E$3,IF($A598='2016 Kit List'!$B$4,'2016 Kit List'!$E$4,IF($A598='2016 Kit List'!$B$10,'2016 Kit List'!$E$10,IF($A598='2016 Kit List'!$B$16,'2016 Kit List'!$E$16,IF($A598='2016 Kit List'!$B$21,'2016 Kit List'!$E$21,IF($A598='2016 Kit List'!$B$25,'2016 Kit List'!$E$25,IF($A598='2016 Kit List'!$B$26,'2016 Kit List'!$E$26,IF($A598='2016 Kit List'!$B$31,'2016 Kit List'!$E$31,IF($A598='2016 Kit List'!$B$36,'2016 Kit List'!$E$36,IF($A598='2016 Kit List'!$B$42,'2016 Kit List'!$E$42,IF($A598='2016 Kit List'!$B$47,'2016 Kit List'!$E$47,IF($A598='2016 Kit List'!$B$52,'2016 Kit List'!$E$52,IF($A598='2016 Kit List'!$B$57,'2016 Kit List'!$E$57,IF($A598='2016 Kit List'!$B$64,'2016 Kit List'!$E$64,IF($A598='2016 Kit List'!$B$70,'2016 Kit List'!$E$70,IF($A598='2016 Kit List'!$B$71,'2016 Kit List'!$E$71,IF($A598='2016 Kit List'!$B$72,'2016 Kit List'!$E$72,"")))))))))))))))))</f>
        <v>18</v>
      </c>
      <c r="F598" s="54" t="str">
        <f t="shared" si="70"/>
        <v/>
      </c>
      <c r="G598" s="68" t="str">
        <f t="shared" si="74"/>
        <v>No</v>
      </c>
      <c r="H598" s="68">
        <f t="shared" si="75"/>
        <v>597</v>
      </c>
      <c r="I598" s="68" t="str">
        <f t="shared" si="71"/>
        <v/>
      </c>
      <c r="J598" s="68" t="str">
        <f t="shared" si="72"/>
        <v/>
      </c>
      <c r="K598" s="68" t="str">
        <f t="shared" si="73"/>
        <v/>
      </c>
    </row>
    <row r="599" spans="1:11" x14ac:dyDescent="0.3">
      <c r="A599" s="36" t="s">
        <v>88</v>
      </c>
      <c r="B599" s="36" t="s">
        <v>115</v>
      </c>
      <c r="C599" s="36" t="s">
        <v>52</v>
      </c>
      <c r="D599" s="53" t="str">
        <f>IF('2016 Kit List'!R60="","",'2016 Kit List'!R60)</f>
        <v/>
      </c>
      <c r="E599" s="54">
        <f>IF($A599='2016 Kit List'!$B$3,'2016 Kit List'!$E$3,IF($A599='2016 Kit List'!$B$4,'2016 Kit List'!$E$4,IF($A599='2016 Kit List'!$B$10,'2016 Kit List'!$E$10,IF($A599='2016 Kit List'!$B$16,'2016 Kit List'!$E$16,IF($A599='2016 Kit List'!$B$21,'2016 Kit List'!$E$21,IF($A599='2016 Kit List'!$B$25,'2016 Kit List'!$E$25,IF($A599='2016 Kit List'!$B$26,'2016 Kit List'!$E$26,IF($A599='2016 Kit List'!$B$31,'2016 Kit List'!$E$31,IF($A599='2016 Kit List'!$B$36,'2016 Kit List'!$E$36,IF($A599='2016 Kit List'!$B$42,'2016 Kit List'!$E$42,IF($A599='2016 Kit List'!$B$47,'2016 Kit List'!$E$47,IF($A599='2016 Kit List'!$B$52,'2016 Kit List'!$E$52,IF($A599='2016 Kit List'!$B$57,'2016 Kit List'!$E$57,IF($A599='2016 Kit List'!$B$64,'2016 Kit List'!$E$64,IF($A599='2016 Kit List'!$B$70,'2016 Kit List'!$E$70,IF($A599='2016 Kit List'!$B$71,'2016 Kit List'!$E$71,IF($A599='2016 Kit List'!$B$72,'2016 Kit List'!$E$72,"")))))))))))))))))</f>
        <v>18</v>
      </c>
      <c r="F599" s="54" t="str">
        <f t="shared" si="70"/>
        <v/>
      </c>
      <c r="G599" s="68" t="str">
        <f t="shared" si="74"/>
        <v>No</v>
      </c>
      <c r="H599" s="68">
        <f t="shared" si="75"/>
        <v>598</v>
      </c>
      <c r="I599" s="68" t="str">
        <f t="shared" si="71"/>
        <v/>
      </c>
      <c r="J599" s="68" t="str">
        <f t="shared" si="72"/>
        <v/>
      </c>
      <c r="K599" s="68" t="str">
        <f t="shared" si="73"/>
        <v/>
      </c>
    </row>
    <row r="600" spans="1:11" x14ac:dyDescent="0.3">
      <c r="A600" s="36" t="s">
        <v>88</v>
      </c>
      <c r="B600" s="36" t="s">
        <v>115</v>
      </c>
      <c r="C600" s="36" t="s">
        <v>86</v>
      </c>
      <c r="D600" s="53" t="str">
        <f>IF('2016 Kit List'!X60="","",'2016 Kit List'!X60)</f>
        <v/>
      </c>
      <c r="E600" s="54">
        <f>IF($A600='2016 Kit List'!$B$3,'2016 Kit List'!$E$3,IF($A600='2016 Kit List'!$B$4,'2016 Kit List'!$E$4,IF($A600='2016 Kit List'!$B$10,'2016 Kit List'!$E$10,IF($A600='2016 Kit List'!$B$16,'2016 Kit List'!$E$16,IF($A600='2016 Kit List'!$B$21,'2016 Kit List'!$E$21,IF($A600='2016 Kit List'!$B$25,'2016 Kit List'!$E$25,IF($A600='2016 Kit List'!$B$26,'2016 Kit List'!$E$26,IF($A600='2016 Kit List'!$B$31,'2016 Kit List'!$E$31,IF($A600='2016 Kit List'!$B$36,'2016 Kit List'!$E$36,IF($A600='2016 Kit List'!$B$42,'2016 Kit List'!$E$42,IF($A600='2016 Kit List'!$B$47,'2016 Kit List'!$E$47,IF($A600='2016 Kit List'!$B$52,'2016 Kit List'!$E$52,IF($A600='2016 Kit List'!$B$57,'2016 Kit List'!$E$57,IF($A600='2016 Kit List'!$B$64,'2016 Kit List'!$E$64,IF($A600='2016 Kit List'!$B$70,'2016 Kit List'!$E$70,IF($A600='2016 Kit List'!$B$71,'2016 Kit List'!$E$71,IF($A600='2016 Kit List'!$B$72,'2016 Kit List'!$E$72,"")))))))))))))))))</f>
        <v>18</v>
      </c>
      <c r="F600" s="54" t="str">
        <f t="shared" si="70"/>
        <v/>
      </c>
      <c r="G600" s="68" t="str">
        <f t="shared" si="74"/>
        <v>No</v>
      </c>
      <c r="H600" s="68">
        <f t="shared" si="75"/>
        <v>599</v>
      </c>
      <c r="I600" s="68" t="str">
        <f t="shared" si="71"/>
        <v/>
      </c>
      <c r="J600" s="68" t="str">
        <f t="shared" si="72"/>
        <v/>
      </c>
      <c r="K600" s="68" t="str">
        <f t="shared" si="73"/>
        <v/>
      </c>
    </row>
    <row r="601" spans="1:11" x14ac:dyDescent="0.3">
      <c r="A601" s="36" t="s">
        <v>88</v>
      </c>
      <c r="B601" s="36" t="s">
        <v>115</v>
      </c>
      <c r="C601" s="36" t="s">
        <v>44</v>
      </c>
      <c r="D601" s="53" t="str">
        <f>IF('2016 Kit List'!Y60="","",'2016 Kit List'!Y60)</f>
        <v/>
      </c>
      <c r="E601" s="54">
        <f>IF($A601='2016 Kit List'!$B$3,'2016 Kit List'!$E$3,IF($A601='2016 Kit List'!$B$4,'2016 Kit List'!$E$4,IF($A601='2016 Kit List'!$B$10,'2016 Kit List'!$E$10,IF($A601='2016 Kit List'!$B$16,'2016 Kit List'!$E$16,IF($A601='2016 Kit List'!$B$21,'2016 Kit List'!$E$21,IF($A601='2016 Kit List'!$B$25,'2016 Kit List'!$E$25,IF($A601='2016 Kit List'!$B$26,'2016 Kit List'!$E$26,IF($A601='2016 Kit List'!$B$31,'2016 Kit List'!$E$31,IF($A601='2016 Kit List'!$B$36,'2016 Kit List'!$E$36,IF($A601='2016 Kit List'!$B$42,'2016 Kit List'!$E$42,IF($A601='2016 Kit List'!$B$47,'2016 Kit List'!$E$47,IF($A601='2016 Kit List'!$B$52,'2016 Kit List'!$E$52,IF($A601='2016 Kit List'!$B$57,'2016 Kit List'!$E$57,IF($A601='2016 Kit List'!$B$64,'2016 Kit List'!$E$64,IF($A601='2016 Kit List'!$B$70,'2016 Kit List'!$E$70,IF($A601='2016 Kit List'!$B$71,'2016 Kit List'!$E$71,IF($A601='2016 Kit List'!$B$72,'2016 Kit List'!$E$72,"")))))))))))))))))</f>
        <v>18</v>
      </c>
      <c r="F601" s="54" t="str">
        <f t="shared" si="70"/>
        <v/>
      </c>
      <c r="G601" s="68" t="str">
        <f t="shared" si="74"/>
        <v>No</v>
      </c>
      <c r="H601" s="68">
        <f t="shared" si="75"/>
        <v>600</v>
      </c>
      <c r="I601" s="68" t="str">
        <f t="shared" si="71"/>
        <v/>
      </c>
      <c r="J601" s="68" t="str">
        <f t="shared" si="72"/>
        <v/>
      </c>
      <c r="K601" s="68" t="str">
        <f t="shared" si="73"/>
        <v/>
      </c>
    </row>
    <row r="602" spans="1:11" x14ac:dyDescent="0.3">
      <c r="A602" s="36" t="s">
        <v>88</v>
      </c>
      <c r="B602" s="36" t="s">
        <v>115</v>
      </c>
      <c r="C602" s="36" t="s">
        <v>87</v>
      </c>
      <c r="D602" s="53" t="str">
        <f>IF('2016 Kit List'!AF60="","",'2016 Kit List'!AF60)</f>
        <v/>
      </c>
      <c r="E602" s="54">
        <f>IF($A602='2016 Kit List'!$B$3,'2016 Kit List'!$E$3,IF($A602='2016 Kit List'!$B$4,'2016 Kit List'!$E$4,IF($A602='2016 Kit List'!$B$10,'2016 Kit List'!$E$10,IF($A602='2016 Kit List'!$B$16,'2016 Kit List'!$E$16,IF($A602='2016 Kit List'!$B$21,'2016 Kit List'!$E$21,IF($A602='2016 Kit List'!$B$25,'2016 Kit List'!$E$25,IF($A602='2016 Kit List'!$B$26,'2016 Kit List'!$E$26,IF($A602='2016 Kit List'!$B$31,'2016 Kit List'!$E$31,IF($A602='2016 Kit List'!$B$36,'2016 Kit List'!$E$36,IF($A602='2016 Kit List'!$B$42,'2016 Kit List'!$E$42,IF($A602='2016 Kit List'!$B$47,'2016 Kit List'!$E$47,IF($A602='2016 Kit List'!$B$52,'2016 Kit List'!$E$52,IF($A602='2016 Kit List'!$B$57,'2016 Kit List'!$E$57,IF($A602='2016 Kit List'!$B$64,'2016 Kit List'!$E$64,IF($A602='2016 Kit List'!$B$70,'2016 Kit List'!$E$70,IF($A602='2016 Kit List'!$B$71,'2016 Kit List'!$E$71,IF($A602='2016 Kit List'!$B$72,'2016 Kit List'!$E$72,"")))))))))))))))))</f>
        <v>18</v>
      </c>
      <c r="F602" s="54" t="str">
        <f t="shared" si="70"/>
        <v/>
      </c>
      <c r="G602" s="68" t="str">
        <f t="shared" si="74"/>
        <v>No</v>
      </c>
      <c r="H602" s="68">
        <f t="shared" si="75"/>
        <v>601</v>
      </c>
      <c r="I602" s="68" t="str">
        <f t="shared" si="71"/>
        <v/>
      </c>
      <c r="J602" s="68" t="str">
        <f t="shared" si="72"/>
        <v/>
      </c>
      <c r="K602" s="68" t="str">
        <f t="shared" si="73"/>
        <v/>
      </c>
    </row>
    <row r="603" spans="1:11" x14ac:dyDescent="0.3">
      <c r="A603" s="36" t="s">
        <v>88</v>
      </c>
      <c r="B603" s="36" t="s">
        <v>115</v>
      </c>
      <c r="C603" s="36" t="s">
        <v>85</v>
      </c>
      <c r="D603" s="53" t="str">
        <f>IF('2016 Kit List'!AI60="","",'2016 Kit List'!AI60)</f>
        <v/>
      </c>
      <c r="E603" s="54">
        <f>IF($A603='2016 Kit List'!$B$3,'2016 Kit List'!$E$3,IF($A603='2016 Kit List'!$B$4,'2016 Kit List'!$E$4,IF($A603='2016 Kit List'!$B$10,'2016 Kit List'!$E$10,IF($A603='2016 Kit List'!$B$16,'2016 Kit List'!$E$16,IF($A603='2016 Kit List'!$B$21,'2016 Kit List'!$E$21,IF($A603='2016 Kit List'!$B$25,'2016 Kit List'!$E$25,IF($A603='2016 Kit List'!$B$26,'2016 Kit List'!$E$26,IF($A603='2016 Kit List'!$B$31,'2016 Kit List'!$E$31,IF($A603='2016 Kit List'!$B$36,'2016 Kit List'!$E$36,IF($A603='2016 Kit List'!$B$42,'2016 Kit List'!$E$42,IF($A603='2016 Kit List'!$B$47,'2016 Kit List'!$E$47,IF($A603='2016 Kit List'!$B$52,'2016 Kit List'!$E$52,IF($A603='2016 Kit List'!$B$57,'2016 Kit List'!$E$57,IF($A603='2016 Kit List'!$B$64,'2016 Kit List'!$E$64,IF($A603='2016 Kit List'!$B$70,'2016 Kit List'!$E$70,IF($A603='2016 Kit List'!$B$71,'2016 Kit List'!$E$71,IF($A603='2016 Kit List'!$B$72,'2016 Kit List'!$E$72,"")))))))))))))))))</f>
        <v>18</v>
      </c>
      <c r="F603" s="54" t="str">
        <f t="shared" si="70"/>
        <v/>
      </c>
      <c r="G603" s="68" t="str">
        <f t="shared" si="74"/>
        <v>No</v>
      </c>
      <c r="H603" s="68">
        <f t="shared" si="75"/>
        <v>602</v>
      </c>
      <c r="I603" s="68" t="str">
        <f t="shared" si="71"/>
        <v/>
      </c>
      <c r="J603" s="68" t="str">
        <f t="shared" si="72"/>
        <v/>
      </c>
      <c r="K603" s="68" t="str">
        <f t="shared" si="73"/>
        <v/>
      </c>
    </row>
    <row r="604" spans="1:11" x14ac:dyDescent="0.3">
      <c r="A604" s="36" t="s">
        <v>88</v>
      </c>
      <c r="B604" s="36" t="s">
        <v>115</v>
      </c>
      <c r="C604" s="36" t="s">
        <v>53</v>
      </c>
      <c r="D604" s="53" t="str">
        <f>IF('2016 Kit List'!AJ60="","",'2016 Kit List'!AJ60)</f>
        <v/>
      </c>
      <c r="E604" s="54">
        <f>IF($A604='2016 Kit List'!$B$3,'2016 Kit List'!$E$3,IF($A604='2016 Kit List'!$B$4,'2016 Kit List'!$E$4,IF($A604='2016 Kit List'!$B$10,'2016 Kit List'!$E$10,IF($A604='2016 Kit List'!$B$16,'2016 Kit List'!$E$16,IF($A604='2016 Kit List'!$B$21,'2016 Kit List'!$E$21,IF($A604='2016 Kit List'!$B$25,'2016 Kit List'!$E$25,IF($A604='2016 Kit List'!$B$26,'2016 Kit List'!$E$26,IF($A604='2016 Kit List'!$B$31,'2016 Kit List'!$E$31,IF($A604='2016 Kit List'!$B$36,'2016 Kit List'!$E$36,IF($A604='2016 Kit List'!$B$42,'2016 Kit List'!$E$42,IF($A604='2016 Kit List'!$B$47,'2016 Kit List'!$E$47,IF($A604='2016 Kit List'!$B$52,'2016 Kit List'!$E$52,IF($A604='2016 Kit List'!$B$57,'2016 Kit List'!$E$57,IF($A604='2016 Kit List'!$B$64,'2016 Kit List'!$E$64,IF($A604='2016 Kit List'!$B$70,'2016 Kit List'!$E$70,IF($A604='2016 Kit List'!$B$71,'2016 Kit List'!$E$71,IF($A604='2016 Kit List'!$B$72,'2016 Kit List'!$E$72,"")))))))))))))))))</f>
        <v>18</v>
      </c>
      <c r="F604" s="54" t="str">
        <f t="shared" si="70"/>
        <v/>
      </c>
      <c r="G604" s="68" t="str">
        <f t="shared" si="74"/>
        <v>No</v>
      </c>
      <c r="H604" s="68">
        <f t="shared" si="75"/>
        <v>603</v>
      </c>
      <c r="I604" s="68" t="str">
        <f t="shared" si="71"/>
        <v/>
      </c>
      <c r="J604" s="68" t="str">
        <f t="shared" si="72"/>
        <v/>
      </c>
      <c r="K604" s="68" t="str">
        <f t="shared" si="73"/>
        <v/>
      </c>
    </row>
    <row r="605" spans="1:11" x14ac:dyDescent="0.3">
      <c r="A605" s="36" t="s">
        <v>88</v>
      </c>
      <c r="B605" s="36" t="s">
        <v>115</v>
      </c>
      <c r="C605" s="36" t="s">
        <v>50</v>
      </c>
      <c r="D605" s="53" t="str">
        <f>IF('2016 Kit List'!AQ60="","",'2016 Kit List'!AQ60)</f>
        <v/>
      </c>
      <c r="E605" s="54">
        <f>IF($A605='2016 Kit List'!$B$3,'2016 Kit List'!$E$3,IF($A605='2016 Kit List'!$B$4,'2016 Kit List'!$E$4,IF($A605='2016 Kit List'!$B$10,'2016 Kit List'!$E$10,IF($A605='2016 Kit List'!$B$16,'2016 Kit List'!$E$16,IF($A605='2016 Kit List'!$B$21,'2016 Kit List'!$E$21,IF($A605='2016 Kit List'!$B$25,'2016 Kit List'!$E$25,IF($A605='2016 Kit List'!$B$26,'2016 Kit List'!$E$26,IF($A605='2016 Kit List'!$B$31,'2016 Kit List'!$E$31,IF($A605='2016 Kit List'!$B$36,'2016 Kit List'!$E$36,IF($A605='2016 Kit List'!$B$42,'2016 Kit List'!$E$42,IF($A605='2016 Kit List'!$B$47,'2016 Kit List'!$E$47,IF($A605='2016 Kit List'!$B$52,'2016 Kit List'!$E$52,IF($A605='2016 Kit List'!$B$57,'2016 Kit List'!$E$57,IF($A605='2016 Kit List'!$B$64,'2016 Kit List'!$E$64,IF($A605='2016 Kit List'!$B$70,'2016 Kit List'!$E$70,IF($A605='2016 Kit List'!$B$71,'2016 Kit List'!$E$71,IF($A605='2016 Kit List'!$B$72,'2016 Kit List'!$E$72,"")))))))))))))))))</f>
        <v>18</v>
      </c>
      <c r="F605" s="54" t="str">
        <f t="shared" si="70"/>
        <v/>
      </c>
      <c r="G605" s="68" t="str">
        <f t="shared" si="74"/>
        <v>No</v>
      </c>
      <c r="H605" s="68">
        <f t="shared" si="75"/>
        <v>604</v>
      </c>
      <c r="I605" s="68" t="str">
        <f t="shared" si="71"/>
        <v/>
      </c>
      <c r="J605" s="68" t="str">
        <f t="shared" si="72"/>
        <v/>
      </c>
      <c r="K605" s="68" t="str">
        <f t="shared" si="73"/>
        <v/>
      </c>
    </row>
    <row r="606" spans="1:11" x14ac:dyDescent="0.3">
      <c r="A606" s="36" t="s">
        <v>88</v>
      </c>
      <c r="B606" s="36" t="s">
        <v>116</v>
      </c>
      <c r="C606" s="36" t="s">
        <v>42</v>
      </c>
      <c r="D606" s="53" t="str">
        <f>IF('2016 Kit List'!H61="","",'2016 Kit List'!H61)</f>
        <v/>
      </c>
      <c r="E606" s="54">
        <f>IF($A606='2016 Kit List'!$B$3,'2016 Kit List'!$E$3,IF($A606='2016 Kit List'!$B$4,'2016 Kit List'!$E$4,IF($A606='2016 Kit List'!$B$10,'2016 Kit List'!$E$10,IF($A606='2016 Kit List'!$B$16,'2016 Kit List'!$E$16,IF($A606='2016 Kit List'!$B$21,'2016 Kit List'!$E$21,IF($A606='2016 Kit List'!$B$25,'2016 Kit List'!$E$25,IF($A606='2016 Kit List'!$B$26,'2016 Kit List'!$E$26,IF($A606='2016 Kit List'!$B$31,'2016 Kit List'!$E$31,IF($A606='2016 Kit List'!$B$36,'2016 Kit List'!$E$36,IF($A606='2016 Kit List'!$B$42,'2016 Kit List'!$E$42,IF($A606='2016 Kit List'!$B$47,'2016 Kit List'!$E$47,IF($A606='2016 Kit List'!$B$52,'2016 Kit List'!$E$52,IF($A606='2016 Kit List'!$B$57,'2016 Kit List'!$E$57,IF($A606='2016 Kit List'!$B$64,'2016 Kit List'!$E$64,IF($A606='2016 Kit List'!$B$70,'2016 Kit List'!$E$70,IF($A606='2016 Kit List'!$B$71,'2016 Kit List'!$E$71,IF($A606='2016 Kit List'!$B$72,'2016 Kit List'!$E$72,"")))))))))))))))))</f>
        <v>18</v>
      </c>
      <c r="F606" s="54" t="str">
        <f t="shared" ref="F606:F669" si="76">IF(D606="","",D606*E606)</f>
        <v/>
      </c>
      <c r="G606" s="68" t="str">
        <f t="shared" si="74"/>
        <v>No</v>
      </c>
      <c r="H606" s="68">
        <f t="shared" si="75"/>
        <v>605</v>
      </c>
      <c r="I606" s="68" t="str">
        <f t="shared" ref="I606:I669" si="77">IF(G606="No","",H606)</f>
        <v/>
      </c>
      <c r="J606" s="68" t="str">
        <f t="shared" ref="J606:J669" si="78">IFERROR(SMALL($I:$I,H606),"")</f>
        <v/>
      </c>
      <c r="K606" s="68" t="str">
        <f t="shared" ref="K606:K669" si="79">IF(J606&lt;&gt;"",H606,"")</f>
        <v/>
      </c>
    </row>
    <row r="607" spans="1:11" x14ac:dyDescent="0.3">
      <c r="A607" s="36" t="s">
        <v>88</v>
      </c>
      <c r="B607" s="36" t="s">
        <v>116</v>
      </c>
      <c r="C607" s="36" t="s">
        <v>47</v>
      </c>
      <c r="D607" s="53" t="str">
        <f>IF('2016 Kit List'!O61="","",'2016 Kit List'!O61)</f>
        <v/>
      </c>
      <c r="E607" s="54">
        <f>IF($A607='2016 Kit List'!$B$3,'2016 Kit List'!$E$3,IF($A607='2016 Kit List'!$B$4,'2016 Kit List'!$E$4,IF($A607='2016 Kit List'!$B$10,'2016 Kit List'!$E$10,IF($A607='2016 Kit List'!$B$16,'2016 Kit List'!$E$16,IF($A607='2016 Kit List'!$B$21,'2016 Kit List'!$E$21,IF($A607='2016 Kit List'!$B$25,'2016 Kit List'!$E$25,IF($A607='2016 Kit List'!$B$26,'2016 Kit List'!$E$26,IF($A607='2016 Kit List'!$B$31,'2016 Kit List'!$E$31,IF($A607='2016 Kit List'!$B$36,'2016 Kit List'!$E$36,IF($A607='2016 Kit List'!$B$42,'2016 Kit List'!$E$42,IF($A607='2016 Kit List'!$B$47,'2016 Kit List'!$E$47,IF($A607='2016 Kit List'!$B$52,'2016 Kit List'!$E$52,IF($A607='2016 Kit List'!$B$57,'2016 Kit List'!$E$57,IF($A607='2016 Kit List'!$B$64,'2016 Kit List'!$E$64,IF($A607='2016 Kit List'!$B$70,'2016 Kit List'!$E$70,IF($A607='2016 Kit List'!$B$71,'2016 Kit List'!$E$71,IF($A607='2016 Kit List'!$B$72,'2016 Kit List'!$E$72,"")))))))))))))))))</f>
        <v>18</v>
      </c>
      <c r="F607" s="54" t="str">
        <f t="shared" si="76"/>
        <v/>
      </c>
      <c r="G607" s="68" t="str">
        <f t="shared" si="74"/>
        <v>No</v>
      </c>
      <c r="H607" s="68">
        <f t="shared" si="75"/>
        <v>606</v>
      </c>
      <c r="I607" s="68" t="str">
        <f t="shared" si="77"/>
        <v/>
      </c>
      <c r="J607" s="68" t="str">
        <f t="shared" si="78"/>
        <v/>
      </c>
      <c r="K607" s="68" t="str">
        <f t="shared" si="79"/>
        <v/>
      </c>
    </row>
    <row r="608" spans="1:11" x14ac:dyDescent="0.3">
      <c r="A608" s="36" t="s">
        <v>88</v>
      </c>
      <c r="B608" s="36" t="s">
        <v>116</v>
      </c>
      <c r="C608" s="36" t="s">
        <v>52</v>
      </c>
      <c r="D608" s="53" t="str">
        <f>IF('2016 Kit List'!R61="","",'2016 Kit List'!R61)</f>
        <v/>
      </c>
      <c r="E608" s="54">
        <f>IF($A608='2016 Kit List'!$B$3,'2016 Kit List'!$E$3,IF($A608='2016 Kit List'!$B$4,'2016 Kit List'!$E$4,IF($A608='2016 Kit List'!$B$10,'2016 Kit List'!$E$10,IF($A608='2016 Kit List'!$B$16,'2016 Kit List'!$E$16,IF($A608='2016 Kit List'!$B$21,'2016 Kit List'!$E$21,IF($A608='2016 Kit List'!$B$25,'2016 Kit List'!$E$25,IF($A608='2016 Kit List'!$B$26,'2016 Kit List'!$E$26,IF($A608='2016 Kit List'!$B$31,'2016 Kit List'!$E$31,IF($A608='2016 Kit List'!$B$36,'2016 Kit List'!$E$36,IF($A608='2016 Kit List'!$B$42,'2016 Kit List'!$E$42,IF($A608='2016 Kit List'!$B$47,'2016 Kit List'!$E$47,IF($A608='2016 Kit List'!$B$52,'2016 Kit List'!$E$52,IF($A608='2016 Kit List'!$B$57,'2016 Kit List'!$E$57,IF($A608='2016 Kit List'!$B$64,'2016 Kit List'!$E$64,IF($A608='2016 Kit List'!$B$70,'2016 Kit List'!$E$70,IF($A608='2016 Kit List'!$B$71,'2016 Kit List'!$E$71,IF($A608='2016 Kit List'!$B$72,'2016 Kit List'!$E$72,"")))))))))))))))))</f>
        <v>18</v>
      </c>
      <c r="F608" s="54" t="str">
        <f t="shared" si="76"/>
        <v/>
      </c>
      <c r="G608" s="68" t="str">
        <f t="shared" si="74"/>
        <v>No</v>
      </c>
      <c r="H608" s="68">
        <f t="shared" si="75"/>
        <v>607</v>
      </c>
      <c r="I608" s="68" t="str">
        <f t="shared" si="77"/>
        <v/>
      </c>
      <c r="J608" s="68" t="str">
        <f t="shared" si="78"/>
        <v/>
      </c>
      <c r="K608" s="68" t="str">
        <f t="shared" si="79"/>
        <v/>
      </c>
    </row>
    <row r="609" spans="1:11" x14ac:dyDescent="0.3">
      <c r="A609" s="36" t="s">
        <v>88</v>
      </c>
      <c r="B609" s="36" t="s">
        <v>116</v>
      </c>
      <c r="C609" s="36" t="s">
        <v>86</v>
      </c>
      <c r="D609" s="53" t="str">
        <f>IF('2016 Kit List'!X61="","",'2016 Kit List'!X61)</f>
        <v/>
      </c>
      <c r="E609" s="54">
        <f>IF($A609='2016 Kit List'!$B$3,'2016 Kit List'!$E$3,IF($A609='2016 Kit List'!$B$4,'2016 Kit List'!$E$4,IF($A609='2016 Kit List'!$B$10,'2016 Kit List'!$E$10,IF($A609='2016 Kit List'!$B$16,'2016 Kit List'!$E$16,IF($A609='2016 Kit List'!$B$21,'2016 Kit List'!$E$21,IF($A609='2016 Kit List'!$B$25,'2016 Kit List'!$E$25,IF($A609='2016 Kit List'!$B$26,'2016 Kit List'!$E$26,IF($A609='2016 Kit List'!$B$31,'2016 Kit List'!$E$31,IF($A609='2016 Kit List'!$B$36,'2016 Kit List'!$E$36,IF($A609='2016 Kit List'!$B$42,'2016 Kit List'!$E$42,IF($A609='2016 Kit List'!$B$47,'2016 Kit List'!$E$47,IF($A609='2016 Kit List'!$B$52,'2016 Kit List'!$E$52,IF($A609='2016 Kit List'!$B$57,'2016 Kit List'!$E$57,IF($A609='2016 Kit List'!$B$64,'2016 Kit List'!$E$64,IF($A609='2016 Kit List'!$B$70,'2016 Kit List'!$E$70,IF($A609='2016 Kit List'!$B$71,'2016 Kit List'!$E$71,IF($A609='2016 Kit List'!$B$72,'2016 Kit List'!$E$72,"")))))))))))))))))</f>
        <v>18</v>
      </c>
      <c r="F609" s="54" t="str">
        <f t="shared" si="76"/>
        <v/>
      </c>
      <c r="G609" s="68" t="str">
        <f t="shared" si="74"/>
        <v>No</v>
      </c>
      <c r="H609" s="68">
        <f t="shared" si="75"/>
        <v>608</v>
      </c>
      <c r="I609" s="68" t="str">
        <f t="shared" si="77"/>
        <v/>
      </c>
      <c r="J609" s="68" t="str">
        <f t="shared" si="78"/>
        <v/>
      </c>
      <c r="K609" s="68" t="str">
        <f t="shared" si="79"/>
        <v/>
      </c>
    </row>
    <row r="610" spans="1:11" x14ac:dyDescent="0.3">
      <c r="A610" s="36" t="s">
        <v>88</v>
      </c>
      <c r="B610" s="36" t="s">
        <v>116</v>
      </c>
      <c r="C610" s="36" t="s">
        <v>44</v>
      </c>
      <c r="D610" s="53" t="str">
        <f>IF('2016 Kit List'!Y61="","",'2016 Kit List'!Y61)</f>
        <v/>
      </c>
      <c r="E610" s="54">
        <f>IF($A610='2016 Kit List'!$B$3,'2016 Kit List'!$E$3,IF($A610='2016 Kit List'!$B$4,'2016 Kit List'!$E$4,IF($A610='2016 Kit List'!$B$10,'2016 Kit List'!$E$10,IF($A610='2016 Kit List'!$B$16,'2016 Kit List'!$E$16,IF($A610='2016 Kit List'!$B$21,'2016 Kit List'!$E$21,IF($A610='2016 Kit List'!$B$25,'2016 Kit List'!$E$25,IF($A610='2016 Kit List'!$B$26,'2016 Kit List'!$E$26,IF($A610='2016 Kit List'!$B$31,'2016 Kit List'!$E$31,IF($A610='2016 Kit List'!$B$36,'2016 Kit List'!$E$36,IF($A610='2016 Kit List'!$B$42,'2016 Kit List'!$E$42,IF($A610='2016 Kit List'!$B$47,'2016 Kit List'!$E$47,IF($A610='2016 Kit List'!$B$52,'2016 Kit List'!$E$52,IF($A610='2016 Kit List'!$B$57,'2016 Kit List'!$E$57,IF($A610='2016 Kit List'!$B$64,'2016 Kit List'!$E$64,IF($A610='2016 Kit List'!$B$70,'2016 Kit List'!$E$70,IF($A610='2016 Kit List'!$B$71,'2016 Kit List'!$E$71,IF($A610='2016 Kit List'!$B$72,'2016 Kit List'!$E$72,"")))))))))))))))))</f>
        <v>18</v>
      </c>
      <c r="F610" s="54" t="str">
        <f t="shared" si="76"/>
        <v/>
      </c>
      <c r="G610" s="68" t="str">
        <f t="shared" si="74"/>
        <v>No</v>
      </c>
      <c r="H610" s="68">
        <f t="shared" si="75"/>
        <v>609</v>
      </c>
      <c r="I610" s="68" t="str">
        <f t="shared" si="77"/>
        <v/>
      </c>
      <c r="J610" s="68" t="str">
        <f t="shared" si="78"/>
        <v/>
      </c>
      <c r="K610" s="68" t="str">
        <f t="shared" si="79"/>
        <v/>
      </c>
    </row>
    <row r="611" spans="1:11" x14ac:dyDescent="0.3">
      <c r="A611" s="36" t="s">
        <v>88</v>
      </c>
      <c r="B611" s="36" t="s">
        <v>116</v>
      </c>
      <c r="C611" s="36" t="s">
        <v>87</v>
      </c>
      <c r="D611" s="53" t="str">
        <f>IF('2016 Kit List'!AF61="","",'2016 Kit List'!AF61)</f>
        <v/>
      </c>
      <c r="E611" s="54">
        <f>IF($A611='2016 Kit List'!$B$3,'2016 Kit List'!$E$3,IF($A611='2016 Kit List'!$B$4,'2016 Kit List'!$E$4,IF($A611='2016 Kit List'!$B$10,'2016 Kit List'!$E$10,IF($A611='2016 Kit List'!$B$16,'2016 Kit List'!$E$16,IF($A611='2016 Kit List'!$B$21,'2016 Kit List'!$E$21,IF($A611='2016 Kit List'!$B$25,'2016 Kit List'!$E$25,IF($A611='2016 Kit List'!$B$26,'2016 Kit List'!$E$26,IF($A611='2016 Kit List'!$B$31,'2016 Kit List'!$E$31,IF($A611='2016 Kit List'!$B$36,'2016 Kit List'!$E$36,IF($A611='2016 Kit List'!$B$42,'2016 Kit List'!$E$42,IF($A611='2016 Kit List'!$B$47,'2016 Kit List'!$E$47,IF($A611='2016 Kit List'!$B$52,'2016 Kit List'!$E$52,IF($A611='2016 Kit List'!$B$57,'2016 Kit List'!$E$57,IF($A611='2016 Kit List'!$B$64,'2016 Kit List'!$E$64,IF($A611='2016 Kit List'!$B$70,'2016 Kit List'!$E$70,IF($A611='2016 Kit List'!$B$71,'2016 Kit List'!$E$71,IF($A611='2016 Kit List'!$B$72,'2016 Kit List'!$E$72,"")))))))))))))))))</f>
        <v>18</v>
      </c>
      <c r="F611" s="54" t="str">
        <f t="shared" si="76"/>
        <v/>
      </c>
      <c r="G611" s="68" t="str">
        <f t="shared" si="74"/>
        <v>No</v>
      </c>
      <c r="H611" s="68">
        <f t="shared" si="75"/>
        <v>610</v>
      </c>
      <c r="I611" s="68" t="str">
        <f t="shared" si="77"/>
        <v/>
      </c>
      <c r="J611" s="68" t="str">
        <f t="shared" si="78"/>
        <v/>
      </c>
      <c r="K611" s="68" t="str">
        <f t="shared" si="79"/>
        <v/>
      </c>
    </row>
    <row r="612" spans="1:11" x14ac:dyDescent="0.3">
      <c r="A612" s="36" t="s">
        <v>88</v>
      </c>
      <c r="B612" s="36" t="s">
        <v>116</v>
      </c>
      <c r="C612" s="36" t="s">
        <v>85</v>
      </c>
      <c r="D612" s="53" t="str">
        <f>IF('2016 Kit List'!AI61="","",'2016 Kit List'!AI61)</f>
        <v/>
      </c>
      <c r="E612" s="54">
        <f>IF($A612='2016 Kit List'!$B$3,'2016 Kit List'!$E$3,IF($A612='2016 Kit List'!$B$4,'2016 Kit List'!$E$4,IF($A612='2016 Kit List'!$B$10,'2016 Kit List'!$E$10,IF($A612='2016 Kit List'!$B$16,'2016 Kit List'!$E$16,IF($A612='2016 Kit List'!$B$21,'2016 Kit List'!$E$21,IF($A612='2016 Kit List'!$B$25,'2016 Kit List'!$E$25,IF($A612='2016 Kit List'!$B$26,'2016 Kit List'!$E$26,IF($A612='2016 Kit List'!$B$31,'2016 Kit List'!$E$31,IF($A612='2016 Kit List'!$B$36,'2016 Kit List'!$E$36,IF($A612='2016 Kit List'!$B$42,'2016 Kit List'!$E$42,IF($A612='2016 Kit List'!$B$47,'2016 Kit List'!$E$47,IF($A612='2016 Kit List'!$B$52,'2016 Kit List'!$E$52,IF($A612='2016 Kit List'!$B$57,'2016 Kit List'!$E$57,IF($A612='2016 Kit List'!$B$64,'2016 Kit List'!$E$64,IF($A612='2016 Kit List'!$B$70,'2016 Kit List'!$E$70,IF($A612='2016 Kit List'!$B$71,'2016 Kit List'!$E$71,IF($A612='2016 Kit List'!$B$72,'2016 Kit List'!$E$72,"")))))))))))))))))</f>
        <v>18</v>
      </c>
      <c r="F612" s="54" t="str">
        <f t="shared" si="76"/>
        <v/>
      </c>
      <c r="G612" s="68" t="str">
        <f t="shared" si="74"/>
        <v>No</v>
      </c>
      <c r="H612" s="68">
        <f t="shared" si="75"/>
        <v>611</v>
      </c>
      <c r="I612" s="68" t="str">
        <f t="shared" si="77"/>
        <v/>
      </c>
      <c r="J612" s="68" t="str">
        <f t="shared" si="78"/>
        <v/>
      </c>
      <c r="K612" s="68" t="str">
        <f t="shared" si="79"/>
        <v/>
      </c>
    </row>
    <row r="613" spans="1:11" x14ac:dyDescent="0.3">
      <c r="A613" s="36" t="s">
        <v>88</v>
      </c>
      <c r="B613" s="36" t="s">
        <v>116</v>
      </c>
      <c r="C613" s="36" t="s">
        <v>53</v>
      </c>
      <c r="D613" s="53" t="str">
        <f>IF('2016 Kit List'!AJ61="","",'2016 Kit List'!AJ61)</f>
        <v/>
      </c>
      <c r="E613" s="54">
        <f>IF($A613='2016 Kit List'!$B$3,'2016 Kit List'!$E$3,IF($A613='2016 Kit List'!$B$4,'2016 Kit List'!$E$4,IF($A613='2016 Kit List'!$B$10,'2016 Kit List'!$E$10,IF($A613='2016 Kit List'!$B$16,'2016 Kit List'!$E$16,IF($A613='2016 Kit List'!$B$21,'2016 Kit List'!$E$21,IF($A613='2016 Kit List'!$B$25,'2016 Kit List'!$E$25,IF($A613='2016 Kit List'!$B$26,'2016 Kit List'!$E$26,IF($A613='2016 Kit List'!$B$31,'2016 Kit List'!$E$31,IF($A613='2016 Kit List'!$B$36,'2016 Kit List'!$E$36,IF($A613='2016 Kit List'!$B$42,'2016 Kit List'!$E$42,IF($A613='2016 Kit List'!$B$47,'2016 Kit List'!$E$47,IF($A613='2016 Kit List'!$B$52,'2016 Kit List'!$E$52,IF($A613='2016 Kit List'!$B$57,'2016 Kit List'!$E$57,IF($A613='2016 Kit List'!$B$64,'2016 Kit List'!$E$64,IF($A613='2016 Kit List'!$B$70,'2016 Kit List'!$E$70,IF($A613='2016 Kit List'!$B$71,'2016 Kit List'!$E$71,IF($A613='2016 Kit List'!$B$72,'2016 Kit List'!$E$72,"")))))))))))))))))</f>
        <v>18</v>
      </c>
      <c r="F613" s="54" t="str">
        <f t="shared" si="76"/>
        <v/>
      </c>
      <c r="G613" s="68" t="str">
        <f t="shared" si="74"/>
        <v>No</v>
      </c>
      <c r="H613" s="68">
        <f t="shared" si="75"/>
        <v>612</v>
      </c>
      <c r="I613" s="68" t="str">
        <f t="shared" si="77"/>
        <v/>
      </c>
      <c r="J613" s="68" t="str">
        <f t="shared" si="78"/>
        <v/>
      </c>
      <c r="K613" s="68" t="str">
        <f t="shared" si="79"/>
        <v/>
      </c>
    </row>
    <row r="614" spans="1:11" x14ac:dyDescent="0.3">
      <c r="A614" s="36" t="s">
        <v>88</v>
      </c>
      <c r="B614" s="36" t="s">
        <v>116</v>
      </c>
      <c r="C614" s="36" t="s">
        <v>50</v>
      </c>
      <c r="D614" s="53" t="str">
        <f>IF('2016 Kit List'!AQ61="","",'2016 Kit List'!AQ61)</f>
        <v/>
      </c>
      <c r="E614" s="54">
        <f>IF($A614='2016 Kit List'!$B$3,'2016 Kit List'!$E$3,IF($A614='2016 Kit List'!$B$4,'2016 Kit List'!$E$4,IF($A614='2016 Kit List'!$B$10,'2016 Kit List'!$E$10,IF($A614='2016 Kit List'!$B$16,'2016 Kit List'!$E$16,IF($A614='2016 Kit List'!$B$21,'2016 Kit List'!$E$21,IF($A614='2016 Kit List'!$B$25,'2016 Kit List'!$E$25,IF($A614='2016 Kit List'!$B$26,'2016 Kit List'!$E$26,IF($A614='2016 Kit List'!$B$31,'2016 Kit List'!$E$31,IF($A614='2016 Kit List'!$B$36,'2016 Kit List'!$E$36,IF($A614='2016 Kit List'!$B$42,'2016 Kit List'!$E$42,IF($A614='2016 Kit List'!$B$47,'2016 Kit List'!$E$47,IF($A614='2016 Kit List'!$B$52,'2016 Kit List'!$E$52,IF($A614='2016 Kit List'!$B$57,'2016 Kit List'!$E$57,IF($A614='2016 Kit List'!$B$64,'2016 Kit List'!$E$64,IF($A614='2016 Kit List'!$B$70,'2016 Kit List'!$E$70,IF($A614='2016 Kit List'!$B$71,'2016 Kit List'!$E$71,IF($A614='2016 Kit List'!$B$72,'2016 Kit List'!$E$72,"")))))))))))))))))</f>
        <v>18</v>
      </c>
      <c r="F614" s="54" t="str">
        <f t="shared" si="76"/>
        <v/>
      </c>
      <c r="G614" s="68" t="str">
        <f t="shared" si="74"/>
        <v>No</v>
      </c>
      <c r="H614" s="68">
        <f t="shared" si="75"/>
        <v>613</v>
      </c>
      <c r="I614" s="68" t="str">
        <f t="shared" si="77"/>
        <v/>
      </c>
      <c r="J614" s="68" t="str">
        <f t="shared" si="78"/>
        <v/>
      </c>
      <c r="K614" s="68" t="str">
        <f t="shared" si="79"/>
        <v/>
      </c>
    </row>
    <row r="615" spans="1:11" x14ac:dyDescent="0.3">
      <c r="A615" s="36" t="s">
        <v>88</v>
      </c>
      <c r="B615" s="36" t="s">
        <v>10</v>
      </c>
      <c r="C615" s="36" t="s">
        <v>42</v>
      </c>
      <c r="D615" s="53" t="str">
        <f>IF('2016 Kit List'!H62="","",'2016 Kit List'!H62)</f>
        <v/>
      </c>
      <c r="E615" s="54">
        <f>IF($A615='2016 Kit List'!$B$3,'2016 Kit List'!$E$3,IF($A615='2016 Kit List'!$B$4,'2016 Kit List'!$E$4,IF($A615='2016 Kit List'!$B$10,'2016 Kit List'!$E$10,IF($A615='2016 Kit List'!$B$16,'2016 Kit List'!$E$16,IF($A615='2016 Kit List'!$B$21,'2016 Kit List'!$E$21,IF($A615='2016 Kit List'!$B$25,'2016 Kit List'!$E$25,IF($A615='2016 Kit List'!$B$26,'2016 Kit List'!$E$26,IF($A615='2016 Kit List'!$B$31,'2016 Kit List'!$E$31,IF($A615='2016 Kit List'!$B$36,'2016 Kit List'!$E$36,IF($A615='2016 Kit List'!$B$42,'2016 Kit List'!$E$42,IF($A615='2016 Kit List'!$B$47,'2016 Kit List'!$E$47,IF($A615='2016 Kit List'!$B$52,'2016 Kit List'!$E$52,IF($A615='2016 Kit List'!$B$57,'2016 Kit List'!$E$57,IF($A615='2016 Kit List'!$B$64,'2016 Kit List'!$E$64,IF($A615='2016 Kit List'!$B$70,'2016 Kit List'!$E$70,IF($A615='2016 Kit List'!$B$71,'2016 Kit List'!$E$71,IF($A615='2016 Kit List'!$B$72,'2016 Kit List'!$E$72,"")))))))))))))))))</f>
        <v>18</v>
      </c>
      <c r="F615" s="54" t="str">
        <f t="shared" si="76"/>
        <v/>
      </c>
      <c r="G615" s="68" t="str">
        <f t="shared" si="74"/>
        <v>No</v>
      </c>
      <c r="H615" s="68">
        <f t="shared" si="75"/>
        <v>614</v>
      </c>
      <c r="I615" s="68" t="str">
        <f t="shared" si="77"/>
        <v/>
      </c>
      <c r="J615" s="68" t="str">
        <f t="shared" si="78"/>
        <v/>
      </c>
      <c r="K615" s="68" t="str">
        <f t="shared" si="79"/>
        <v/>
      </c>
    </row>
    <row r="616" spans="1:11" x14ac:dyDescent="0.3">
      <c r="A616" s="36" t="s">
        <v>88</v>
      </c>
      <c r="B616" s="36" t="s">
        <v>10</v>
      </c>
      <c r="C616" s="36" t="s">
        <v>47</v>
      </c>
      <c r="D616" s="53" t="str">
        <f>IF('2016 Kit List'!O62="","",'2016 Kit List'!O62)</f>
        <v/>
      </c>
      <c r="E616" s="54">
        <f>IF($A616='2016 Kit List'!$B$3,'2016 Kit List'!$E$3,IF($A616='2016 Kit List'!$B$4,'2016 Kit List'!$E$4,IF($A616='2016 Kit List'!$B$10,'2016 Kit List'!$E$10,IF($A616='2016 Kit List'!$B$16,'2016 Kit List'!$E$16,IF($A616='2016 Kit List'!$B$21,'2016 Kit List'!$E$21,IF($A616='2016 Kit List'!$B$25,'2016 Kit List'!$E$25,IF($A616='2016 Kit List'!$B$26,'2016 Kit List'!$E$26,IF($A616='2016 Kit List'!$B$31,'2016 Kit List'!$E$31,IF($A616='2016 Kit List'!$B$36,'2016 Kit List'!$E$36,IF($A616='2016 Kit List'!$B$42,'2016 Kit List'!$E$42,IF($A616='2016 Kit List'!$B$47,'2016 Kit List'!$E$47,IF($A616='2016 Kit List'!$B$52,'2016 Kit List'!$E$52,IF($A616='2016 Kit List'!$B$57,'2016 Kit List'!$E$57,IF($A616='2016 Kit List'!$B$64,'2016 Kit List'!$E$64,IF($A616='2016 Kit List'!$B$70,'2016 Kit List'!$E$70,IF($A616='2016 Kit List'!$B$71,'2016 Kit List'!$E$71,IF($A616='2016 Kit List'!$B$72,'2016 Kit List'!$E$72,"")))))))))))))))))</f>
        <v>18</v>
      </c>
      <c r="F616" s="54" t="str">
        <f t="shared" si="76"/>
        <v/>
      </c>
      <c r="G616" s="68" t="str">
        <f t="shared" si="74"/>
        <v>No</v>
      </c>
      <c r="H616" s="68">
        <f t="shared" si="75"/>
        <v>615</v>
      </c>
      <c r="I616" s="68" t="str">
        <f t="shared" si="77"/>
        <v/>
      </c>
      <c r="J616" s="68" t="str">
        <f t="shared" si="78"/>
        <v/>
      </c>
      <c r="K616" s="68" t="str">
        <f t="shared" si="79"/>
        <v/>
      </c>
    </row>
    <row r="617" spans="1:11" x14ac:dyDescent="0.3">
      <c r="A617" s="36" t="s">
        <v>88</v>
      </c>
      <c r="B617" s="36" t="s">
        <v>10</v>
      </c>
      <c r="C617" s="36" t="s">
        <v>52</v>
      </c>
      <c r="D617" s="53" t="str">
        <f>IF('2016 Kit List'!R62="","",'2016 Kit List'!R62)</f>
        <v/>
      </c>
      <c r="E617" s="54">
        <f>IF($A617='2016 Kit List'!$B$3,'2016 Kit List'!$E$3,IF($A617='2016 Kit List'!$B$4,'2016 Kit List'!$E$4,IF($A617='2016 Kit List'!$B$10,'2016 Kit List'!$E$10,IF($A617='2016 Kit List'!$B$16,'2016 Kit List'!$E$16,IF($A617='2016 Kit List'!$B$21,'2016 Kit List'!$E$21,IF($A617='2016 Kit List'!$B$25,'2016 Kit List'!$E$25,IF($A617='2016 Kit List'!$B$26,'2016 Kit List'!$E$26,IF($A617='2016 Kit List'!$B$31,'2016 Kit List'!$E$31,IF($A617='2016 Kit List'!$B$36,'2016 Kit List'!$E$36,IF($A617='2016 Kit List'!$B$42,'2016 Kit List'!$E$42,IF($A617='2016 Kit List'!$B$47,'2016 Kit List'!$E$47,IF($A617='2016 Kit List'!$B$52,'2016 Kit List'!$E$52,IF($A617='2016 Kit List'!$B$57,'2016 Kit List'!$E$57,IF($A617='2016 Kit List'!$B$64,'2016 Kit List'!$E$64,IF($A617='2016 Kit List'!$B$70,'2016 Kit List'!$E$70,IF($A617='2016 Kit List'!$B$71,'2016 Kit List'!$E$71,IF($A617='2016 Kit List'!$B$72,'2016 Kit List'!$E$72,"")))))))))))))))))</f>
        <v>18</v>
      </c>
      <c r="F617" s="54" t="str">
        <f t="shared" si="76"/>
        <v/>
      </c>
      <c r="G617" s="68" t="str">
        <f t="shared" si="74"/>
        <v>No</v>
      </c>
      <c r="H617" s="68">
        <f t="shared" si="75"/>
        <v>616</v>
      </c>
      <c r="I617" s="68" t="str">
        <f t="shared" si="77"/>
        <v/>
      </c>
      <c r="J617" s="68" t="str">
        <f t="shared" si="78"/>
        <v/>
      </c>
      <c r="K617" s="68" t="str">
        <f t="shared" si="79"/>
        <v/>
      </c>
    </row>
    <row r="618" spans="1:11" x14ac:dyDescent="0.3">
      <c r="A618" s="36" t="s">
        <v>88</v>
      </c>
      <c r="B618" s="36" t="s">
        <v>10</v>
      </c>
      <c r="C618" s="36" t="s">
        <v>86</v>
      </c>
      <c r="D618" s="53" t="str">
        <f>IF('2016 Kit List'!X62="","",'2016 Kit List'!X62)</f>
        <v/>
      </c>
      <c r="E618" s="54">
        <f>IF($A618='2016 Kit List'!$B$3,'2016 Kit List'!$E$3,IF($A618='2016 Kit List'!$B$4,'2016 Kit List'!$E$4,IF($A618='2016 Kit List'!$B$10,'2016 Kit List'!$E$10,IF($A618='2016 Kit List'!$B$16,'2016 Kit List'!$E$16,IF($A618='2016 Kit List'!$B$21,'2016 Kit List'!$E$21,IF($A618='2016 Kit List'!$B$25,'2016 Kit List'!$E$25,IF($A618='2016 Kit List'!$B$26,'2016 Kit List'!$E$26,IF($A618='2016 Kit List'!$B$31,'2016 Kit List'!$E$31,IF($A618='2016 Kit List'!$B$36,'2016 Kit List'!$E$36,IF($A618='2016 Kit List'!$B$42,'2016 Kit List'!$E$42,IF($A618='2016 Kit List'!$B$47,'2016 Kit List'!$E$47,IF($A618='2016 Kit List'!$B$52,'2016 Kit List'!$E$52,IF($A618='2016 Kit List'!$B$57,'2016 Kit List'!$E$57,IF($A618='2016 Kit List'!$B$64,'2016 Kit List'!$E$64,IF($A618='2016 Kit List'!$B$70,'2016 Kit List'!$E$70,IF($A618='2016 Kit List'!$B$71,'2016 Kit List'!$E$71,IF($A618='2016 Kit List'!$B$72,'2016 Kit List'!$E$72,"")))))))))))))))))</f>
        <v>18</v>
      </c>
      <c r="F618" s="54" t="str">
        <f t="shared" si="76"/>
        <v/>
      </c>
      <c r="G618" s="68" t="str">
        <f t="shared" si="74"/>
        <v>No</v>
      </c>
      <c r="H618" s="68">
        <f t="shared" si="75"/>
        <v>617</v>
      </c>
      <c r="I618" s="68" t="str">
        <f t="shared" si="77"/>
        <v/>
      </c>
      <c r="J618" s="68" t="str">
        <f t="shared" si="78"/>
        <v/>
      </c>
      <c r="K618" s="68" t="str">
        <f t="shared" si="79"/>
        <v/>
      </c>
    </row>
    <row r="619" spans="1:11" x14ac:dyDescent="0.3">
      <c r="A619" s="36" t="s">
        <v>88</v>
      </c>
      <c r="B619" s="36" t="s">
        <v>10</v>
      </c>
      <c r="C619" s="36" t="s">
        <v>44</v>
      </c>
      <c r="D619" s="53" t="str">
        <f>IF('2016 Kit List'!Y62="","",'2016 Kit List'!Y62)</f>
        <v/>
      </c>
      <c r="E619" s="54">
        <f>IF($A619='2016 Kit List'!$B$3,'2016 Kit List'!$E$3,IF($A619='2016 Kit List'!$B$4,'2016 Kit List'!$E$4,IF($A619='2016 Kit List'!$B$10,'2016 Kit List'!$E$10,IF($A619='2016 Kit List'!$B$16,'2016 Kit List'!$E$16,IF($A619='2016 Kit List'!$B$21,'2016 Kit List'!$E$21,IF($A619='2016 Kit List'!$B$25,'2016 Kit List'!$E$25,IF($A619='2016 Kit List'!$B$26,'2016 Kit List'!$E$26,IF($A619='2016 Kit List'!$B$31,'2016 Kit List'!$E$31,IF($A619='2016 Kit List'!$B$36,'2016 Kit List'!$E$36,IF($A619='2016 Kit List'!$B$42,'2016 Kit List'!$E$42,IF($A619='2016 Kit List'!$B$47,'2016 Kit List'!$E$47,IF($A619='2016 Kit List'!$B$52,'2016 Kit List'!$E$52,IF($A619='2016 Kit List'!$B$57,'2016 Kit List'!$E$57,IF($A619='2016 Kit List'!$B$64,'2016 Kit List'!$E$64,IF($A619='2016 Kit List'!$B$70,'2016 Kit List'!$E$70,IF($A619='2016 Kit List'!$B$71,'2016 Kit List'!$E$71,IF($A619='2016 Kit List'!$B$72,'2016 Kit List'!$E$72,"")))))))))))))))))</f>
        <v>18</v>
      </c>
      <c r="F619" s="54" t="str">
        <f t="shared" si="76"/>
        <v/>
      </c>
      <c r="G619" s="68" t="str">
        <f t="shared" si="74"/>
        <v>No</v>
      </c>
      <c r="H619" s="68">
        <f t="shared" si="75"/>
        <v>618</v>
      </c>
      <c r="I619" s="68" t="str">
        <f t="shared" si="77"/>
        <v/>
      </c>
      <c r="J619" s="68" t="str">
        <f t="shared" si="78"/>
        <v/>
      </c>
      <c r="K619" s="68" t="str">
        <f t="shared" si="79"/>
        <v/>
      </c>
    </row>
    <row r="620" spans="1:11" x14ac:dyDescent="0.3">
      <c r="A620" s="36" t="s">
        <v>88</v>
      </c>
      <c r="B620" s="36" t="s">
        <v>10</v>
      </c>
      <c r="C620" s="36" t="s">
        <v>87</v>
      </c>
      <c r="D620" s="53" t="str">
        <f>IF('2016 Kit List'!AF62="","",'2016 Kit List'!AF62)</f>
        <v/>
      </c>
      <c r="E620" s="54">
        <f>IF($A620='2016 Kit List'!$B$3,'2016 Kit List'!$E$3,IF($A620='2016 Kit List'!$B$4,'2016 Kit List'!$E$4,IF($A620='2016 Kit List'!$B$10,'2016 Kit List'!$E$10,IF($A620='2016 Kit List'!$B$16,'2016 Kit List'!$E$16,IF($A620='2016 Kit List'!$B$21,'2016 Kit List'!$E$21,IF($A620='2016 Kit List'!$B$25,'2016 Kit List'!$E$25,IF($A620='2016 Kit List'!$B$26,'2016 Kit List'!$E$26,IF($A620='2016 Kit List'!$B$31,'2016 Kit List'!$E$31,IF($A620='2016 Kit List'!$B$36,'2016 Kit List'!$E$36,IF($A620='2016 Kit List'!$B$42,'2016 Kit List'!$E$42,IF($A620='2016 Kit List'!$B$47,'2016 Kit List'!$E$47,IF($A620='2016 Kit List'!$B$52,'2016 Kit List'!$E$52,IF($A620='2016 Kit List'!$B$57,'2016 Kit List'!$E$57,IF($A620='2016 Kit List'!$B$64,'2016 Kit List'!$E$64,IF($A620='2016 Kit List'!$B$70,'2016 Kit List'!$E$70,IF($A620='2016 Kit List'!$B$71,'2016 Kit List'!$E$71,IF($A620='2016 Kit List'!$B$72,'2016 Kit List'!$E$72,"")))))))))))))))))</f>
        <v>18</v>
      </c>
      <c r="F620" s="54" t="str">
        <f t="shared" si="76"/>
        <v/>
      </c>
      <c r="G620" s="68" t="str">
        <f t="shared" si="74"/>
        <v>No</v>
      </c>
      <c r="H620" s="68">
        <f t="shared" si="75"/>
        <v>619</v>
      </c>
      <c r="I620" s="68" t="str">
        <f t="shared" si="77"/>
        <v/>
      </c>
      <c r="J620" s="68" t="str">
        <f t="shared" si="78"/>
        <v/>
      </c>
      <c r="K620" s="68" t="str">
        <f t="shared" si="79"/>
        <v/>
      </c>
    </row>
    <row r="621" spans="1:11" x14ac:dyDescent="0.3">
      <c r="A621" s="36" t="s">
        <v>88</v>
      </c>
      <c r="B621" s="36" t="s">
        <v>10</v>
      </c>
      <c r="C621" s="36" t="s">
        <v>85</v>
      </c>
      <c r="D621" s="53" t="str">
        <f>IF('2016 Kit List'!AI62="","",'2016 Kit List'!AI62)</f>
        <v/>
      </c>
      <c r="E621" s="54">
        <f>IF($A621='2016 Kit List'!$B$3,'2016 Kit List'!$E$3,IF($A621='2016 Kit List'!$B$4,'2016 Kit List'!$E$4,IF($A621='2016 Kit List'!$B$10,'2016 Kit List'!$E$10,IF($A621='2016 Kit List'!$B$16,'2016 Kit List'!$E$16,IF($A621='2016 Kit List'!$B$21,'2016 Kit List'!$E$21,IF($A621='2016 Kit List'!$B$25,'2016 Kit List'!$E$25,IF($A621='2016 Kit List'!$B$26,'2016 Kit List'!$E$26,IF($A621='2016 Kit List'!$B$31,'2016 Kit List'!$E$31,IF($A621='2016 Kit List'!$B$36,'2016 Kit List'!$E$36,IF($A621='2016 Kit List'!$B$42,'2016 Kit List'!$E$42,IF($A621='2016 Kit List'!$B$47,'2016 Kit List'!$E$47,IF($A621='2016 Kit List'!$B$52,'2016 Kit List'!$E$52,IF($A621='2016 Kit List'!$B$57,'2016 Kit List'!$E$57,IF($A621='2016 Kit List'!$B$64,'2016 Kit List'!$E$64,IF($A621='2016 Kit List'!$B$70,'2016 Kit List'!$E$70,IF($A621='2016 Kit List'!$B$71,'2016 Kit List'!$E$71,IF($A621='2016 Kit List'!$B$72,'2016 Kit List'!$E$72,"")))))))))))))))))</f>
        <v>18</v>
      </c>
      <c r="F621" s="54" t="str">
        <f t="shared" si="76"/>
        <v/>
      </c>
      <c r="G621" s="68" t="str">
        <f t="shared" si="74"/>
        <v>No</v>
      </c>
      <c r="H621" s="68">
        <f t="shared" si="75"/>
        <v>620</v>
      </c>
      <c r="I621" s="68" t="str">
        <f t="shared" si="77"/>
        <v/>
      </c>
      <c r="J621" s="68" t="str">
        <f t="shared" si="78"/>
        <v/>
      </c>
      <c r="K621" s="68" t="str">
        <f t="shared" si="79"/>
        <v/>
      </c>
    </row>
    <row r="622" spans="1:11" x14ac:dyDescent="0.3">
      <c r="A622" s="36" t="s">
        <v>88</v>
      </c>
      <c r="B622" s="36" t="s">
        <v>10</v>
      </c>
      <c r="C622" s="36" t="s">
        <v>53</v>
      </c>
      <c r="D622" s="53" t="str">
        <f>IF('2016 Kit List'!AJ62="","",'2016 Kit List'!AJ62)</f>
        <v/>
      </c>
      <c r="E622" s="54">
        <f>IF($A622='2016 Kit List'!$B$3,'2016 Kit List'!$E$3,IF($A622='2016 Kit List'!$B$4,'2016 Kit List'!$E$4,IF($A622='2016 Kit List'!$B$10,'2016 Kit List'!$E$10,IF($A622='2016 Kit List'!$B$16,'2016 Kit List'!$E$16,IF($A622='2016 Kit List'!$B$21,'2016 Kit List'!$E$21,IF($A622='2016 Kit List'!$B$25,'2016 Kit List'!$E$25,IF($A622='2016 Kit List'!$B$26,'2016 Kit List'!$E$26,IF($A622='2016 Kit List'!$B$31,'2016 Kit List'!$E$31,IF($A622='2016 Kit List'!$B$36,'2016 Kit List'!$E$36,IF($A622='2016 Kit List'!$B$42,'2016 Kit List'!$E$42,IF($A622='2016 Kit List'!$B$47,'2016 Kit List'!$E$47,IF($A622='2016 Kit List'!$B$52,'2016 Kit List'!$E$52,IF($A622='2016 Kit List'!$B$57,'2016 Kit List'!$E$57,IF($A622='2016 Kit List'!$B$64,'2016 Kit List'!$E$64,IF($A622='2016 Kit List'!$B$70,'2016 Kit List'!$E$70,IF($A622='2016 Kit List'!$B$71,'2016 Kit List'!$E$71,IF($A622='2016 Kit List'!$B$72,'2016 Kit List'!$E$72,"")))))))))))))))))</f>
        <v>18</v>
      </c>
      <c r="F622" s="54" t="str">
        <f t="shared" si="76"/>
        <v/>
      </c>
      <c r="G622" s="68" t="str">
        <f t="shared" si="74"/>
        <v>No</v>
      </c>
      <c r="H622" s="68">
        <f t="shared" si="75"/>
        <v>621</v>
      </c>
      <c r="I622" s="68" t="str">
        <f t="shared" si="77"/>
        <v/>
      </c>
      <c r="J622" s="68" t="str">
        <f t="shared" si="78"/>
        <v/>
      </c>
      <c r="K622" s="68" t="str">
        <f t="shared" si="79"/>
        <v/>
      </c>
    </row>
    <row r="623" spans="1:11" x14ac:dyDescent="0.3">
      <c r="A623" s="36" t="s">
        <v>88</v>
      </c>
      <c r="B623" s="36" t="s">
        <v>10</v>
      </c>
      <c r="C623" s="36" t="s">
        <v>50</v>
      </c>
      <c r="D623" s="53" t="str">
        <f>IF('2016 Kit List'!AQ62="","",'2016 Kit List'!AQ62)</f>
        <v/>
      </c>
      <c r="E623" s="54">
        <f>IF($A623='2016 Kit List'!$B$3,'2016 Kit List'!$E$3,IF($A623='2016 Kit List'!$B$4,'2016 Kit List'!$E$4,IF($A623='2016 Kit List'!$B$10,'2016 Kit List'!$E$10,IF($A623='2016 Kit List'!$B$16,'2016 Kit List'!$E$16,IF($A623='2016 Kit List'!$B$21,'2016 Kit List'!$E$21,IF($A623='2016 Kit List'!$B$25,'2016 Kit List'!$E$25,IF($A623='2016 Kit List'!$B$26,'2016 Kit List'!$E$26,IF($A623='2016 Kit List'!$B$31,'2016 Kit List'!$E$31,IF($A623='2016 Kit List'!$B$36,'2016 Kit List'!$E$36,IF($A623='2016 Kit List'!$B$42,'2016 Kit List'!$E$42,IF($A623='2016 Kit List'!$B$47,'2016 Kit List'!$E$47,IF($A623='2016 Kit List'!$B$52,'2016 Kit List'!$E$52,IF($A623='2016 Kit List'!$B$57,'2016 Kit List'!$E$57,IF($A623='2016 Kit List'!$B$64,'2016 Kit List'!$E$64,IF($A623='2016 Kit List'!$B$70,'2016 Kit List'!$E$70,IF($A623='2016 Kit List'!$B$71,'2016 Kit List'!$E$71,IF($A623='2016 Kit List'!$B$72,'2016 Kit List'!$E$72,"")))))))))))))))))</f>
        <v>18</v>
      </c>
      <c r="F623" s="54" t="str">
        <f t="shared" si="76"/>
        <v/>
      </c>
      <c r="G623" s="68" t="str">
        <f t="shared" si="74"/>
        <v>No</v>
      </c>
      <c r="H623" s="68">
        <f t="shared" si="75"/>
        <v>622</v>
      </c>
      <c r="I623" s="68" t="str">
        <f t="shared" si="77"/>
        <v/>
      </c>
      <c r="J623" s="68" t="str">
        <f t="shared" si="78"/>
        <v/>
      </c>
      <c r="K623" s="68" t="str">
        <f t="shared" si="79"/>
        <v/>
      </c>
    </row>
    <row r="624" spans="1:11" x14ac:dyDescent="0.3">
      <c r="A624" s="36" t="s">
        <v>88</v>
      </c>
      <c r="B624" s="36" t="s">
        <v>12</v>
      </c>
      <c r="C624" s="36" t="s">
        <v>42</v>
      </c>
      <c r="D624" s="53" t="str">
        <f>IF('2016 Kit List'!H63="","",'2016 Kit List'!H63)</f>
        <v/>
      </c>
      <c r="E624" s="54">
        <f>IF($A624='2016 Kit List'!$B$3,'2016 Kit List'!$E$3,IF($A624='2016 Kit List'!$B$4,'2016 Kit List'!$E$4,IF($A624='2016 Kit List'!$B$10,'2016 Kit List'!$E$10,IF($A624='2016 Kit List'!$B$16,'2016 Kit List'!$E$16,IF($A624='2016 Kit List'!$B$21,'2016 Kit List'!$E$21,IF($A624='2016 Kit List'!$B$25,'2016 Kit List'!$E$25,IF($A624='2016 Kit List'!$B$26,'2016 Kit List'!$E$26,IF($A624='2016 Kit List'!$B$31,'2016 Kit List'!$E$31,IF($A624='2016 Kit List'!$B$36,'2016 Kit List'!$E$36,IF($A624='2016 Kit List'!$B$42,'2016 Kit List'!$E$42,IF($A624='2016 Kit List'!$B$47,'2016 Kit List'!$E$47,IF($A624='2016 Kit List'!$B$52,'2016 Kit List'!$E$52,IF($A624='2016 Kit List'!$B$57,'2016 Kit List'!$E$57,IF($A624='2016 Kit List'!$B$64,'2016 Kit List'!$E$64,IF($A624='2016 Kit List'!$B$70,'2016 Kit List'!$E$70,IF($A624='2016 Kit List'!$B$71,'2016 Kit List'!$E$71,IF($A624='2016 Kit List'!$B$72,'2016 Kit List'!$E$72,"")))))))))))))))))</f>
        <v>18</v>
      </c>
      <c r="F624" s="54" t="str">
        <f t="shared" si="76"/>
        <v/>
      </c>
      <c r="G624" s="68" t="str">
        <f t="shared" si="74"/>
        <v>No</v>
      </c>
      <c r="H624" s="68">
        <f t="shared" si="75"/>
        <v>623</v>
      </c>
      <c r="I624" s="68" t="str">
        <f t="shared" si="77"/>
        <v/>
      </c>
      <c r="J624" s="68" t="str">
        <f t="shared" si="78"/>
        <v/>
      </c>
      <c r="K624" s="68" t="str">
        <f t="shared" si="79"/>
        <v/>
      </c>
    </row>
    <row r="625" spans="1:11" x14ac:dyDescent="0.3">
      <c r="A625" s="36" t="s">
        <v>88</v>
      </c>
      <c r="B625" s="36" t="s">
        <v>12</v>
      </c>
      <c r="C625" s="36" t="s">
        <v>47</v>
      </c>
      <c r="D625" s="53" t="str">
        <f>IF('2016 Kit List'!O63="","",'2016 Kit List'!O63)</f>
        <v/>
      </c>
      <c r="E625" s="54">
        <f>IF($A625='2016 Kit List'!$B$3,'2016 Kit List'!$E$3,IF($A625='2016 Kit List'!$B$4,'2016 Kit List'!$E$4,IF($A625='2016 Kit List'!$B$10,'2016 Kit List'!$E$10,IF($A625='2016 Kit List'!$B$16,'2016 Kit List'!$E$16,IF($A625='2016 Kit List'!$B$21,'2016 Kit List'!$E$21,IF($A625='2016 Kit List'!$B$25,'2016 Kit List'!$E$25,IF($A625='2016 Kit List'!$B$26,'2016 Kit List'!$E$26,IF($A625='2016 Kit List'!$B$31,'2016 Kit List'!$E$31,IF($A625='2016 Kit List'!$B$36,'2016 Kit List'!$E$36,IF($A625='2016 Kit List'!$B$42,'2016 Kit List'!$E$42,IF($A625='2016 Kit List'!$B$47,'2016 Kit List'!$E$47,IF($A625='2016 Kit List'!$B$52,'2016 Kit List'!$E$52,IF($A625='2016 Kit List'!$B$57,'2016 Kit List'!$E$57,IF($A625='2016 Kit List'!$B$64,'2016 Kit List'!$E$64,IF($A625='2016 Kit List'!$B$70,'2016 Kit List'!$E$70,IF($A625='2016 Kit List'!$B$71,'2016 Kit List'!$E$71,IF($A625='2016 Kit List'!$B$72,'2016 Kit List'!$E$72,"")))))))))))))))))</f>
        <v>18</v>
      </c>
      <c r="F625" s="54" t="str">
        <f t="shared" si="76"/>
        <v/>
      </c>
      <c r="G625" s="68" t="str">
        <f t="shared" si="74"/>
        <v>No</v>
      </c>
      <c r="H625" s="68">
        <f t="shared" si="75"/>
        <v>624</v>
      </c>
      <c r="I625" s="68" t="str">
        <f t="shared" si="77"/>
        <v/>
      </c>
      <c r="J625" s="68" t="str">
        <f t="shared" si="78"/>
        <v/>
      </c>
      <c r="K625" s="68" t="str">
        <f t="shared" si="79"/>
        <v/>
      </c>
    </row>
    <row r="626" spans="1:11" x14ac:dyDescent="0.3">
      <c r="A626" s="36" t="s">
        <v>88</v>
      </c>
      <c r="B626" s="36" t="s">
        <v>12</v>
      </c>
      <c r="C626" s="36" t="s">
        <v>52</v>
      </c>
      <c r="D626" s="53" t="str">
        <f>IF('2016 Kit List'!R63="","",'2016 Kit List'!R63)</f>
        <v/>
      </c>
      <c r="E626" s="54">
        <f>IF($A626='2016 Kit List'!$B$3,'2016 Kit List'!$E$3,IF($A626='2016 Kit List'!$B$4,'2016 Kit List'!$E$4,IF($A626='2016 Kit List'!$B$10,'2016 Kit List'!$E$10,IF($A626='2016 Kit List'!$B$16,'2016 Kit List'!$E$16,IF($A626='2016 Kit List'!$B$21,'2016 Kit List'!$E$21,IF($A626='2016 Kit List'!$B$25,'2016 Kit List'!$E$25,IF($A626='2016 Kit List'!$B$26,'2016 Kit List'!$E$26,IF($A626='2016 Kit List'!$B$31,'2016 Kit List'!$E$31,IF($A626='2016 Kit List'!$B$36,'2016 Kit List'!$E$36,IF($A626='2016 Kit List'!$B$42,'2016 Kit List'!$E$42,IF($A626='2016 Kit List'!$B$47,'2016 Kit List'!$E$47,IF($A626='2016 Kit List'!$B$52,'2016 Kit List'!$E$52,IF($A626='2016 Kit List'!$B$57,'2016 Kit List'!$E$57,IF($A626='2016 Kit List'!$B$64,'2016 Kit List'!$E$64,IF($A626='2016 Kit List'!$B$70,'2016 Kit List'!$E$70,IF($A626='2016 Kit List'!$B$71,'2016 Kit List'!$E$71,IF($A626='2016 Kit List'!$B$72,'2016 Kit List'!$E$72,"")))))))))))))))))</f>
        <v>18</v>
      </c>
      <c r="F626" s="54" t="str">
        <f t="shared" si="76"/>
        <v/>
      </c>
      <c r="G626" s="68" t="str">
        <f t="shared" si="74"/>
        <v>No</v>
      </c>
      <c r="H626" s="68">
        <f t="shared" si="75"/>
        <v>625</v>
      </c>
      <c r="I626" s="68" t="str">
        <f t="shared" si="77"/>
        <v/>
      </c>
      <c r="J626" s="68" t="str">
        <f t="shared" si="78"/>
        <v/>
      </c>
      <c r="K626" s="68" t="str">
        <f t="shared" si="79"/>
        <v/>
      </c>
    </row>
    <row r="627" spans="1:11" x14ac:dyDescent="0.3">
      <c r="A627" s="36" t="s">
        <v>88</v>
      </c>
      <c r="B627" s="36" t="s">
        <v>12</v>
      </c>
      <c r="C627" s="36" t="s">
        <v>86</v>
      </c>
      <c r="D627" s="53" t="str">
        <f>IF('2016 Kit List'!X63="","",'2016 Kit List'!X63)</f>
        <v/>
      </c>
      <c r="E627" s="54">
        <f>IF($A627='2016 Kit List'!$B$3,'2016 Kit List'!$E$3,IF($A627='2016 Kit List'!$B$4,'2016 Kit List'!$E$4,IF($A627='2016 Kit List'!$B$10,'2016 Kit List'!$E$10,IF($A627='2016 Kit List'!$B$16,'2016 Kit List'!$E$16,IF($A627='2016 Kit List'!$B$21,'2016 Kit List'!$E$21,IF($A627='2016 Kit List'!$B$25,'2016 Kit List'!$E$25,IF($A627='2016 Kit List'!$B$26,'2016 Kit List'!$E$26,IF($A627='2016 Kit List'!$B$31,'2016 Kit List'!$E$31,IF($A627='2016 Kit List'!$B$36,'2016 Kit List'!$E$36,IF($A627='2016 Kit List'!$B$42,'2016 Kit List'!$E$42,IF($A627='2016 Kit List'!$B$47,'2016 Kit List'!$E$47,IF($A627='2016 Kit List'!$B$52,'2016 Kit List'!$E$52,IF($A627='2016 Kit List'!$B$57,'2016 Kit List'!$E$57,IF($A627='2016 Kit List'!$B$64,'2016 Kit List'!$E$64,IF($A627='2016 Kit List'!$B$70,'2016 Kit List'!$E$70,IF($A627='2016 Kit List'!$B$71,'2016 Kit List'!$E$71,IF($A627='2016 Kit List'!$B$72,'2016 Kit List'!$E$72,"")))))))))))))))))</f>
        <v>18</v>
      </c>
      <c r="F627" s="54" t="str">
        <f t="shared" si="76"/>
        <v/>
      </c>
      <c r="G627" s="68" t="str">
        <f t="shared" si="74"/>
        <v>No</v>
      </c>
      <c r="H627" s="68">
        <f t="shared" si="75"/>
        <v>626</v>
      </c>
      <c r="I627" s="68" t="str">
        <f t="shared" si="77"/>
        <v/>
      </c>
      <c r="J627" s="68" t="str">
        <f t="shared" si="78"/>
        <v/>
      </c>
      <c r="K627" s="68" t="str">
        <f t="shared" si="79"/>
        <v/>
      </c>
    </row>
    <row r="628" spans="1:11" x14ac:dyDescent="0.3">
      <c r="A628" s="36" t="s">
        <v>88</v>
      </c>
      <c r="B628" s="36" t="s">
        <v>12</v>
      </c>
      <c r="C628" s="36" t="s">
        <v>44</v>
      </c>
      <c r="D628" s="53" t="str">
        <f>IF('2016 Kit List'!Y63="","",'2016 Kit List'!Y63)</f>
        <v/>
      </c>
      <c r="E628" s="54">
        <f>IF($A628='2016 Kit List'!$B$3,'2016 Kit List'!$E$3,IF($A628='2016 Kit List'!$B$4,'2016 Kit List'!$E$4,IF($A628='2016 Kit List'!$B$10,'2016 Kit List'!$E$10,IF($A628='2016 Kit List'!$B$16,'2016 Kit List'!$E$16,IF($A628='2016 Kit List'!$B$21,'2016 Kit List'!$E$21,IF($A628='2016 Kit List'!$B$25,'2016 Kit List'!$E$25,IF($A628='2016 Kit List'!$B$26,'2016 Kit List'!$E$26,IF($A628='2016 Kit List'!$B$31,'2016 Kit List'!$E$31,IF($A628='2016 Kit List'!$B$36,'2016 Kit List'!$E$36,IF($A628='2016 Kit List'!$B$42,'2016 Kit List'!$E$42,IF($A628='2016 Kit List'!$B$47,'2016 Kit List'!$E$47,IF($A628='2016 Kit List'!$B$52,'2016 Kit List'!$E$52,IF($A628='2016 Kit List'!$B$57,'2016 Kit List'!$E$57,IF($A628='2016 Kit List'!$B$64,'2016 Kit List'!$E$64,IF($A628='2016 Kit List'!$B$70,'2016 Kit List'!$E$70,IF($A628='2016 Kit List'!$B$71,'2016 Kit List'!$E$71,IF($A628='2016 Kit List'!$B$72,'2016 Kit List'!$E$72,"")))))))))))))))))</f>
        <v>18</v>
      </c>
      <c r="F628" s="54" t="str">
        <f t="shared" si="76"/>
        <v/>
      </c>
      <c r="G628" s="68" t="str">
        <f t="shared" si="74"/>
        <v>No</v>
      </c>
      <c r="H628" s="68">
        <f t="shared" si="75"/>
        <v>627</v>
      </c>
      <c r="I628" s="68" t="str">
        <f t="shared" si="77"/>
        <v/>
      </c>
      <c r="J628" s="68" t="str">
        <f t="shared" si="78"/>
        <v/>
      </c>
      <c r="K628" s="68" t="str">
        <f t="shared" si="79"/>
        <v/>
      </c>
    </row>
    <row r="629" spans="1:11" x14ac:dyDescent="0.3">
      <c r="A629" s="36" t="s">
        <v>88</v>
      </c>
      <c r="B629" s="36" t="s">
        <v>12</v>
      </c>
      <c r="C629" s="36" t="s">
        <v>87</v>
      </c>
      <c r="D629" s="53" t="str">
        <f>IF('2016 Kit List'!AF63="","",'2016 Kit List'!AF63)</f>
        <v/>
      </c>
      <c r="E629" s="54">
        <f>IF($A629='2016 Kit List'!$B$3,'2016 Kit List'!$E$3,IF($A629='2016 Kit List'!$B$4,'2016 Kit List'!$E$4,IF($A629='2016 Kit List'!$B$10,'2016 Kit List'!$E$10,IF($A629='2016 Kit List'!$B$16,'2016 Kit List'!$E$16,IF($A629='2016 Kit List'!$B$21,'2016 Kit List'!$E$21,IF($A629='2016 Kit List'!$B$25,'2016 Kit List'!$E$25,IF($A629='2016 Kit List'!$B$26,'2016 Kit List'!$E$26,IF($A629='2016 Kit List'!$B$31,'2016 Kit List'!$E$31,IF($A629='2016 Kit List'!$B$36,'2016 Kit List'!$E$36,IF($A629='2016 Kit List'!$B$42,'2016 Kit List'!$E$42,IF($A629='2016 Kit List'!$B$47,'2016 Kit List'!$E$47,IF($A629='2016 Kit List'!$B$52,'2016 Kit List'!$E$52,IF($A629='2016 Kit List'!$B$57,'2016 Kit List'!$E$57,IF($A629='2016 Kit List'!$B$64,'2016 Kit List'!$E$64,IF($A629='2016 Kit List'!$B$70,'2016 Kit List'!$E$70,IF($A629='2016 Kit List'!$B$71,'2016 Kit List'!$E$71,IF($A629='2016 Kit List'!$B$72,'2016 Kit List'!$E$72,"")))))))))))))))))</f>
        <v>18</v>
      </c>
      <c r="F629" s="54" t="str">
        <f t="shared" si="76"/>
        <v/>
      </c>
      <c r="G629" s="68" t="str">
        <f t="shared" si="74"/>
        <v>No</v>
      </c>
      <c r="H629" s="68">
        <f t="shared" si="75"/>
        <v>628</v>
      </c>
      <c r="I629" s="68" t="str">
        <f t="shared" si="77"/>
        <v/>
      </c>
      <c r="J629" s="68" t="str">
        <f t="shared" si="78"/>
        <v/>
      </c>
      <c r="K629" s="68" t="str">
        <f t="shared" si="79"/>
        <v/>
      </c>
    </row>
    <row r="630" spans="1:11" x14ac:dyDescent="0.3">
      <c r="A630" s="36" t="s">
        <v>88</v>
      </c>
      <c r="B630" s="36" t="s">
        <v>12</v>
      </c>
      <c r="C630" s="36" t="s">
        <v>85</v>
      </c>
      <c r="D630" s="53" t="str">
        <f>IF('2016 Kit List'!AI63="","",'2016 Kit List'!AI63)</f>
        <v/>
      </c>
      <c r="E630" s="54">
        <f>IF($A630='2016 Kit List'!$B$3,'2016 Kit List'!$E$3,IF($A630='2016 Kit List'!$B$4,'2016 Kit List'!$E$4,IF($A630='2016 Kit List'!$B$10,'2016 Kit List'!$E$10,IF($A630='2016 Kit List'!$B$16,'2016 Kit List'!$E$16,IF($A630='2016 Kit List'!$B$21,'2016 Kit List'!$E$21,IF($A630='2016 Kit List'!$B$25,'2016 Kit List'!$E$25,IF($A630='2016 Kit List'!$B$26,'2016 Kit List'!$E$26,IF($A630='2016 Kit List'!$B$31,'2016 Kit List'!$E$31,IF($A630='2016 Kit List'!$B$36,'2016 Kit List'!$E$36,IF($A630='2016 Kit List'!$B$42,'2016 Kit List'!$E$42,IF($A630='2016 Kit List'!$B$47,'2016 Kit List'!$E$47,IF($A630='2016 Kit List'!$B$52,'2016 Kit List'!$E$52,IF($A630='2016 Kit List'!$B$57,'2016 Kit List'!$E$57,IF($A630='2016 Kit List'!$B$64,'2016 Kit List'!$E$64,IF($A630='2016 Kit List'!$B$70,'2016 Kit List'!$E$70,IF($A630='2016 Kit List'!$B$71,'2016 Kit List'!$E$71,IF($A630='2016 Kit List'!$B$72,'2016 Kit List'!$E$72,"")))))))))))))))))</f>
        <v>18</v>
      </c>
      <c r="F630" s="54" t="str">
        <f t="shared" si="76"/>
        <v/>
      </c>
      <c r="G630" s="68" t="str">
        <f t="shared" si="74"/>
        <v>No</v>
      </c>
      <c r="H630" s="68">
        <f t="shared" si="75"/>
        <v>629</v>
      </c>
      <c r="I630" s="68" t="str">
        <f t="shared" si="77"/>
        <v/>
      </c>
      <c r="J630" s="68" t="str">
        <f t="shared" si="78"/>
        <v/>
      </c>
      <c r="K630" s="68" t="str">
        <f t="shared" si="79"/>
        <v/>
      </c>
    </row>
    <row r="631" spans="1:11" x14ac:dyDescent="0.3">
      <c r="A631" s="36" t="s">
        <v>88</v>
      </c>
      <c r="B631" s="36" t="s">
        <v>12</v>
      </c>
      <c r="C631" s="36" t="s">
        <v>53</v>
      </c>
      <c r="D631" s="53" t="str">
        <f>IF('2016 Kit List'!AJ63="","",'2016 Kit List'!AJ63)</f>
        <v/>
      </c>
      <c r="E631" s="54">
        <f>IF($A631='2016 Kit List'!$B$3,'2016 Kit List'!$E$3,IF($A631='2016 Kit List'!$B$4,'2016 Kit List'!$E$4,IF($A631='2016 Kit List'!$B$10,'2016 Kit List'!$E$10,IF($A631='2016 Kit List'!$B$16,'2016 Kit List'!$E$16,IF($A631='2016 Kit List'!$B$21,'2016 Kit List'!$E$21,IF($A631='2016 Kit List'!$B$25,'2016 Kit List'!$E$25,IF($A631='2016 Kit List'!$B$26,'2016 Kit List'!$E$26,IF($A631='2016 Kit List'!$B$31,'2016 Kit List'!$E$31,IF($A631='2016 Kit List'!$B$36,'2016 Kit List'!$E$36,IF($A631='2016 Kit List'!$B$42,'2016 Kit List'!$E$42,IF($A631='2016 Kit List'!$B$47,'2016 Kit List'!$E$47,IF($A631='2016 Kit List'!$B$52,'2016 Kit List'!$E$52,IF($A631='2016 Kit List'!$B$57,'2016 Kit List'!$E$57,IF($A631='2016 Kit List'!$B$64,'2016 Kit List'!$E$64,IF($A631='2016 Kit List'!$B$70,'2016 Kit List'!$E$70,IF($A631='2016 Kit List'!$B$71,'2016 Kit List'!$E$71,IF($A631='2016 Kit List'!$B$72,'2016 Kit List'!$E$72,"")))))))))))))))))</f>
        <v>18</v>
      </c>
      <c r="F631" s="54" t="str">
        <f t="shared" si="76"/>
        <v/>
      </c>
      <c r="G631" s="68" t="str">
        <f t="shared" si="74"/>
        <v>No</v>
      </c>
      <c r="H631" s="68">
        <f t="shared" si="75"/>
        <v>630</v>
      </c>
      <c r="I631" s="68" t="str">
        <f t="shared" si="77"/>
        <v/>
      </c>
      <c r="J631" s="68" t="str">
        <f t="shared" si="78"/>
        <v/>
      </c>
      <c r="K631" s="68" t="str">
        <f t="shared" si="79"/>
        <v/>
      </c>
    </row>
    <row r="632" spans="1:11" x14ac:dyDescent="0.3">
      <c r="A632" s="36" t="s">
        <v>88</v>
      </c>
      <c r="B632" s="36" t="s">
        <v>12</v>
      </c>
      <c r="C632" s="36" t="s">
        <v>50</v>
      </c>
      <c r="D632" s="53" t="str">
        <f>IF('2016 Kit List'!AQ63="","",'2016 Kit List'!AQ63)</f>
        <v/>
      </c>
      <c r="E632" s="54">
        <f>IF($A632='2016 Kit List'!$B$3,'2016 Kit List'!$E$3,IF($A632='2016 Kit List'!$B$4,'2016 Kit List'!$E$4,IF($A632='2016 Kit List'!$B$10,'2016 Kit List'!$E$10,IF($A632='2016 Kit List'!$B$16,'2016 Kit List'!$E$16,IF($A632='2016 Kit List'!$B$21,'2016 Kit List'!$E$21,IF($A632='2016 Kit List'!$B$25,'2016 Kit List'!$E$25,IF($A632='2016 Kit List'!$B$26,'2016 Kit List'!$E$26,IF($A632='2016 Kit List'!$B$31,'2016 Kit List'!$E$31,IF($A632='2016 Kit List'!$B$36,'2016 Kit List'!$E$36,IF($A632='2016 Kit List'!$B$42,'2016 Kit List'!$E$42,IF($A632='2016 Kit List'!$B$47,'2016 Kit List'!$E$47,IF($A632='2016 Kit List'!$B$52,'2016 Kit List'!$E$52,IF($A632='2016 Kit List'!$B$57,'2016 Kit List'!$E$57,IF($A632='2016 Kit List'!$B$64,'2016 Kit List'!$E$64,IF($A632='2016 Kit List'!$B$70,'2016 Kit List'!$E$70,IF($A632='2016 Kit List'!$B$71,'2016 Kit List'!$E$71,IF($A632='2016 Kit List'!$B$72,'2016 Kit List'!$E$72,"")))))))))))))))))</f>
        <v>18</v>
      </c>
      <c r="F632" s="54" t="str">
        <f t="shared" si="76"/>
        <v/>
      </c>
      <c r="G632" s="68" t="str">
        <f t="shared" si="74"/>
        <v>No</v>
      </c>
      <c r="H632" s="68">
        <f t="shared" si="75"/>
        <v>631</v>
      </c>
      <c r="I632" s="68" t="str">
        <f t="shared" si="77"/>
        <v/>
      </c>
      <c r="J632" s="68" t="str">
        <f t="shared" si="78"/>
        <v/>
      </c>
      <c r="K632" s="68" t="str">
        <f t="shared" si="79"/>
        <v/>
      </c>
    </row>
    <row r="633" spans="1:11" x14ac:dyDescent="0.3">
      <c r="A633" s="36" t="s">
        <v>89</v>
      </c>
      <c r="B633" s="36">
        <v>10</v>
      </c>
      <c r="C633" s="36" t="s">
        <v>42</v>
      </c>
      <c r="D633" s="53" t="str">
        <f>IF('2016 Kit List'!H64="","",'2016 Kit List'!H64)</f>
        <v/>
      </c>
      <c r="E633" s="54">
        <f>IF($A633='2016 Kit List'!$B$3,'2016 Kit List'!$E$3,IF($A633='2016 Kit List'!$B$4,'2016 Kit List'!$E$4,IF($A633='2016 Kit List'!$B$10,'2016 Kit List'!$E$10,IF($A633='2016 Kit List'!$B$16,'2016 Kit List'!$E$16,IF($A633='2016 Kit List'!$B$21,'2016 Kit List'!$E$21,IF($A633='2016 Kit List'!$B$25,'2016 Kit List'!$E$25,IF($A633='2016 Kit List'!$B$26,'2016 Kit List'!$E$26,IF($A633='2016 Kit List'!$B$31,'2016 Kit List'!$E$31,IF($A633='2016 Kit List'!$B$36,'2016 Kit List'!$E$36,IF($A633='2016 Kit List'!$B$42,'2016 Kit List'!$E$42,IF($A633='2016 Kit List'!$B$47,'2016 Kit List'!$E$47,IF($A633='2016 Kit List'!$B$52,'2016 Kit List'!$E$52,IF($A633='2016 Kit List'!$B$57,'2016 Kit List'!$E$57,IF($A633='2016 Kit List'!$B$64,'2016 Kit List'!$E$64,IF($A633='2016 Kit List'!$B$70,'2016 Kit List'!$E$70,IF($A633='2016 Kit List'!$B$71,'2016 Kit List'!$E$71,IF($A633='2016 Kit List'!$B$72,'2016 Kit List'!$E$72,"")))))))))))))))))</f>
        <v>18</v>
      </c>
      <c r="F633" s="54" t="str">
        <f t="shared" si="76"/>
        <v/>
      </c>
      <c r="G633" s="68" t="str">
        <f t="shared" si="74"/>
        <v>No</v>
      </c>
      <c r="H633" s="68">
        <f t="shared" si="75"/>
        <v>632</v>
      </c>
      <c r="I633" s="68" t="str">
        <f t="shared" si="77"/>
        <v/>
      </c>
      <c r="J633" s="68" t="str">
        <f t="shared" si="78"/>
        <v/>
      </c>
      <c r="K633" s="68" t="str">
        <f t="shared" si="79"/>
        <v/>
      </c>
    </row>
    <row r="634" spans="1:11" x14ac:dyDescent="0.3">
      <c r="A634" s="36" t="s">
        <v>89</v>
      </c>
      <c r="B634" s="36">
        <v>10</v>
      </c>
      <c r="C634" s="36" t="s">
        <v>47</v>
      </c>
      <c r="D634" s="53" t="str">
        <f>IF('2016 Kit List'!O64="","",'2016 Kit List'!O64)</f>
        <v/>
      </c>
      <c r="E634" s="54">
        <f>IF($A634='2016 Kit List'!$B$3,'2016 Kit List'!$E$3,IF($A634='2016 Kit List'!$B$4,'2016 Kit List'!$E$4,IF($A634='2016 Kit List'!$B$10,'2016 Kit List'!$E$10,IF($A634='2016 Kit List'!$B$16,'2016 Kit List'!$E$16,IF($A634='2016 Kit List'!$B$21,'2016 Kit List'!$E$21,IF($A634='2016 Kit List'!$B$25,'2016 Kit List'!$E$25,IF($A634='2016 Kit List'!$B$26,'2016 Kit List'!$E$26,IF($A634='2016 Kit List'!$B$31,'2016 Kit List'!$E$31,IF($A634='2016 Kit List'!$B$36,'2016 Kit List'!$E$36,IF($A634='2016 Kit List'!$B$42,'2016 Kit List'!$E$42,IF($A634='2016 Kit List'!$B$47,'2016 Kit List'!$E$47,IF($A634='2016 Kit List'!$B$52,'2016 Kit List'!$E$52,IF($A634='2016 Kit List'!$B$57,'2016 Kit List'!$E$57,IF($A634='2016 Kit List'!$B$64,'2016 Kit List'!$E$64,IF($A634='2016 Kit List'!$B$70,'2016 Kit List'!$E$70,IF($A634='2016 Kit List'!$B$71,'2016 Kit List'!$E$71,IF($A634='2016 Kit List'!$B$72,'2016 Kit List'!$E$72,"")))))))))))))))))</f>
        <v>18</v>
      </c>
      <c r="F634" s="54" t="str">
        <f t="shared" si="76"/>
        <v/>
      </c>
      <c r="G634" s="68" t="str">
        <f t="shared" si="74"/>
        <v>No</v>
      </c>
      <c r="H634" s="68">
        <f t="shared" si="75"/>
        <v>633</v>
      </c>
      <c r="I634" s="68" t="str">
        <f t="shared" si="77"/>
        <v/>
      </c>
      <c r="J634" s="68" t="str">
        <f t="shared" si="78"/>
        <v/>
      </c>
      <c r="K634" s="68" t="str">
        <f t="shared" si="79"/>
        <v/>
      </c>
    </row>
    <row r="635" spans="1:11" x14ac:dyDescent="0.3">
      <c r="A635" s="36" t="s">
        <v>89</v>
      </c>
      <c r="B635" s="36">
        <v>10</v>
      </c>
      <c r="C635" s="36" t="s">
        <v>52</v>
      </c>
      <c r="D635" s="53" t="str">
        <f>IF('2016 Kit List'!R64="","",'2016 Kit List'!R64)</f>
        <v/>
      </c>
      <c r="E635" s="54">
        <f>IF($A635='2016 Kit List'!$B$3,'2016 Kit List'!$E$3,IF($A635='2016 Kit List'!$B$4,'2016 Kit List'!$E$4,IF($A635='2016 Kit List'!$B$10,'2016 Kit List'!$E$10,IF($A635='2016 Kit List'!$B$16,'2016 Kit List'!$E$16,IF($A635='2016 Kit List'!$B$21,'2016 Kit List'!$E$21,IF($A635='2016 Kit List'!$B$25,'2016 Kit List'!$E$25,IF($A635='2016 Kit List'!$B$26,'2016 Kit List'!$E$26,IF($A635='2016 Kit List'!$B$31,'2016 Kit List'!$E$31,IF($A635='2016 Kit List'!$B$36,'2016 Kit List'!$E$36,IF($A635='2016 Kit List'!$B$42,'2016 Kit List'!$E$42,IF($A635='2016 Kit List'!$B$47,'2016 Kit List'!$E$47,IF($A635='2016 Kit List'!$B$52,'2016 Kit List'!$E$52,IF($A635='2016 Kit List'!$B$57,'2016 Kit List'!$E$57,IF($A635='2016 Kit List'!$B$64,'2016 Kit List'!$E$64,IF($A635='2016 Kit List'!$B$70,'2016 Kit List'!$E$70,IF($A635='2016 Kit List'!$B$71,'2016 Kit List'!$E$71,IF($A635='2016 Kit List'!$B$72,'2016 Kit List'!$E$72,"")))))))))))))))))</f>
        <v>18</v>
      </c>
      <c r="F635" s="54" t="str">
        <f t="shared" si="76"/>
        <v/>
      </c>
      <c r="G635" s="68" t="str">
        <f t="shared" si="74"/>
        <v>No</v>
      </c>
      <c r="H635" s="68">
        <f t="shared" si="75"/>
        <v>634</v>
      </c>
      <c r="I635" s="68" t="str">
        <f t="shared" si="77"/>
        <v/>
      </c>
      <c r="J635" s="68" t="str">
        <f t="shared" si="78"/>
        <v/>
      </c>
      <c r="K635" s="68" t="str">
        <f t="shared" si="79"/>
        <v/>
      </c>
    </row>
    <row r="636" spans="1:11" x14ac:dyDescent="0.3">
      <c r="A636" s="36" t="s">
        <v>89</v>
      </c>
      <c r="B636" s="36">
        <v>10</v>
      </c>
      <c r="C636" s="36" t="s">
        <v>86</v>
      </c>
      <c r="D636" s="53" t="str">
        <f>IF('2016 Kit List'!X64="","",'2016 Kit List'!X64)</f>
        <v/>
      </c>
      <c r="E636" s="54">
        <f>IF($A636='2016 Kit List'!$B$3,'2016 Kit List'!$E$3,IF($A636='2016 Kit List'!$B$4,'2016 Kit List'!$E$4,IF($A636='2016 Kit List'!$B$10,'2016 Kit List'!$E$10,IF($A636='2016 Kit List'!$B$16,'2016 Kit List'!$E$16,IF($A636='2016 Kit List'!$B$21,'2016 Kit List'!$E$21,IF($A636='2016 Kit List'!$B$25,'2016 Kit List'!$E$25,IF($A636='2016 Kit List'!$B$26,'2016 Kit List'!$E$26,IF($A636='2016 Kit List'!$B$31,'2016 Kit List'!$E$31,IF($A636='2016 Kit List'!$B$36,'2016 Kit List'!$E$36,IF($A636='2016 Kit List'!$B$42,'2016 Kit List'!$E$42,IF($A636='2016 Kit List'!$B$47,'2016 Kit List'!$E$47,IF($A636='2016 Kit List'!$B$52,'2016 Kit List'!$E$52,IF($A636='2016 Kit List'!$B$57,'2016 Kit List'!$E$57,IF($A636='2016 Kit List'!$B$64,'2016 Kit List'!$E$64,IF($A636='2016 Kit List'!$B$70,'2016 Kit List'!$E$70,IF($A636='2016 Kit List'!$B$71,'2016 Kit List'!$E$71,IF($A636='2016 Kit List'!$B$72,'2016 Kit List'!$E$72,"")))))))))))))))))</f>
        <v>18</v>
      </c>
      <c r="F636" s="54" t="str">
        <f t="shared" si="76"/>
        <v/>
      </c>
      <c r="G636" s="68" t="str">
        <f t="shared" si="74"/>
        <v>No</v>
      </c>
      <c r="H636" s="68">
        <f t="shared" si="75"/>
        <v>635</v>
      </c>
      <c r="I636" s="68" t="str">
        <f t="shared" si="77"/>
        <v/>
      </c>
      <c r="J636" s="68" t="str">
        <f t="shared" si="78"/>
        <v/>
      </c>
      <c r="K636" s="68" t="str">
        <f t="shared" si="79"/>
        <v/>
      </c>
    </row>
    <row r="637" spans="1:11" x14ac:dyDescent="0.3">
      <c r="A637" s="36" t="s">
        <v>89</v>
      </c>
      <c r="B637" s="36">
        <v>10</v>
      </c>
      <c r="C637" s="36" t="s">
        <v>44</v>
      </c>
      <c r="D637" s="53" t="str">
        <f>IF('2016 Kit List'!Y64="","",'2016 Kit List'!Y64)</f>
        <v/>
      </c>
      <c r="E637" s="54">
        <f>IF($A637='2016 Kit List'!$B$3,'2016 Kit List'!$E$3,IF($A637='2016 Kit List'!$B$4,'2016 Kit List'!$E$4,IF($A637='2016 Kit List'!$B$10,'2016 Kit List'!$E$10,IF($A637='2016 Kit List'!$B$16,'2016 Kit List'!$E$16,IF($A637='2016 Kit List'!$B$21,'2016 Kit List'!$E$21,IF($A637='2016 Kit List'!$B$25,'2016 Kit List'!$E$25,IF($A637='2016 Kit List'!$B$26,'2016 Kit List'!$E$26,IF($A637='2016 Kit List'!$B$31,'2016 Kit List'!$E$31,IF($A637='2016 Kit List'!$B$36,'2016 Kit List'!$E$36,IF($A637='2016 Kit List'!$B$42,'2016 Kit List'!$E$42,IF($A637='2016 Kit List'!$B$47,'2016 Kit List'!$E$47,IF($A637='2016 Kit List'!$B$52,'2016 Kit List'!$E$52,IF($A637='2016 Kit List'!$B$57,'2016 Kit List'!$E$57,IF($A637='2016 Kit List'!$B$64,'2016 Kit List'!$E$64,IF($A637='2016 Kit List'!$B$70,'2016 Kit List'!$E$70,IF($A637='2016 Kit List'!$B$71,'2016 Kit List'!$E$71,IF($A637='2016 Kit List'!$B$72,'2016 Kit List'!$E$72,"")))))))))))))))))</f>
        <v>18</v>
      </c>
      <c r="F637" s="54" t="str">
        <f t="shared" si="76"/>
        <v/>
      </c>
      <c r="G637" s="68" t="str">
        <f t="shared" si="74"/>
        <v>No</v>
      </c>
      <c r="H637" s="68">
        <f t="shared" si="75"/>
        <v>636</v>
      </c>
      <c r="I637" s="68" t="str">
        <f t="shared" si="77"/>
        <v/>
      </c>
      <c r="J637" s="68" t="str">
        <f t="shared" si="78"/>
        <v/>
      </c>
      <c r="K637" s="68" t="str">
        <f t="shared" si="79"/>
        <v/>
      </c>
    </row>
    <row r="638" spans="1:11" x14ac:dyDescent="0.3">
      <c r="A638" s="36" t="s">
        <v>89</v>
      </c>
      <c r="B638" s="36">
        <v>10</v>
      </c>
      <c r="C638" s="36" t="s">
        <v>87</v>
      </c>
      <c r="D638" s="53" t="str">
        <f>IF('2016 Kit List'!AF64="","",'2016 Kit List'!AF64)</f>
        <v/>
      </c>
      <c r="E638" s="54">
        <f>IF($A638='2016 Kit List'!$B$3,'2016 Kit List'!$E$3,IF($A638='2016 Kit List'!$B$4,'2016 Kit List'!$E$4,IF($A638='2016 Kit List'!$B$10,'2016 Kit List'!$E$10,IF($A638='2016 Kit List'!$B$16,'2016 Kit List'!$E$16,IF($A638='2016 Kit List'!$B$21,'2016 Kit List'!$E$21,IF($A638='2016 Kit List'!$B$25,'2016 Kit List'!$E$25,IF($A638='2016 Kit List'!$B$26,'2016 Kit List'!$E$26,IF($A638='2016 Kit List'!$B$31,'2016 Kit List'!$E$31,IF($A638='2016 Kit List'!$B$36,'2016 Kit List'!$E$36,IF($A638='2016 Kit List'!$B$42,'2016 Kit List'!$E$42,IF($A638='2016 Kit List'!$B$47,'2016 Kit List'!$E$47,IF($A638='2016 Kit List'!$B$52,'2016 Kit List'!$E$52,IF($A638='2016 Kit List'!$B$57,'2016 Kit List'!$E$57,IF($A638='2016 Kit List'!$B$64,'2016 Kit List'!$E$64,IF($A638='2016 Kit List'!$B$70,'2016 Kit List'!$E$70,IF($A638='2016 Kit List'!$B$71,'2016 Kit List'!$E$71,IF($A638='2016 Kit List'!$B$72,'2016 Kit List'!$E$72,"")))))))))))))))))</f>
        <v>18</v>
      </c>
      <c r="F638" s="54" t="str">
        <f t="shared" si="76"/>
        <v/>
      </c>
      <c r="G638" s="68" t="str">
        <f t="shared" si="74"/>
        <v>No</v>
      </c>
      <c r="H638" s="68">
        <f t="shared" si="75"/>
        <v>637</v>
      </c>
      <c r="I638" s="68" t="str">
        <f t="shared" si="77"/>
        <v/>
      </c>
      <c r="J638" s="68" t="str">
        <f t="shared" si="78"/>
        <v/>
      </c>
      <c r="K638" s="68" t="str">
        <f t="shared" si="79"/>
        <v/>
      </c>
    </row>
    <row r="639" spans="1:11" x14ac:dyDescent="0.3">
      <c r="A639" s="36" t="s">
        <v>89</v>
      </c>
      <c r="B639" s="36">
        <v>10</v>
      </c>
      <c r="C639" s="36" t="s">
        <v>85</v>
      </c>
      <c r="D639" s="53" t="str">
        <f>IF('2016 Kit List'!AI64="","",'2016 Kit List'!AI64)</f>
        <v/>
      </c>
      <c r="E639" s="54">
        <f>IF($A639='2016 Kit List'!$B$3,'2016 Kit List'!$E$3,IF($A639='2016 Kit List'!$B$4,'2016 Kit List'!$E$4,IF($A639='2016 Kit List'!$B$10,'2016 Kit List'!$E$10,IF($A639='2016 Kit List'!$B$16,'2016 Kit List'!$E$16,IF($A639='2016 Kit List'!$B$21,'2016 Kit List'!$E$21,IF($A639='2016 Kit List'!$B$25,'2016 Kit List'!$E$25,IF($A639='2016 Kit List'!$B$26,'2016 Kit List'!$E$26,IF($A639='2016 Kit List'!$B$31,'2016 Kit List'!$E$31,IF($A639='2016 Kit List'!$B$36,'2016 Kit List'!$E$36,IF($A639='2016 Kit List'!$B$42,'2016 Kit List'!$E$42,IF($A639='2016 Kit List'!$B$47,'2016 Kit List'!$E$47,IF($A639='2016 Kit List'!$B$52,'2016 Kit List'!$E$52,IF($A639='2016 Kit List'!$B$57,'2016 Kit List'!$E$57,IF($A639='2016 Kit List'!$B$64,'2016 Kit List'!$E$64,IF($A639='2016 Kit List'!$B$70,'2016 Kit List'!$E$70,IF($A639='2016 Kit List'!$B$71,'2016 Kit List'!$E$71,IF($A639='2016 Kit List'!$B$72,'2016 Kit List'!$E$72,"")))))))))))))))))</f>
        <v>18</v>
      </c>
      <c r="F639" s="54" t="str">
        <f t="shared" si="76"/>
        <v/>
      </c>
      <c r="G639" s="68" t="str">
        <f t="shared" si="74"/>
        <v>No</v>
      </c>
      <c r="H639" s="68">
        <f t="shared" si="75"/>
        <v>638</v>
      </c>
      <c r="I639" s="68" t="str">
        <f t="shared" si="77"/>
        <v/>
      </c>
      <c r="J639" s="68" t="str">
        <f t="shared" si="78"/>
        <v/>
      </c>
      <c r="K639" s="68" t="str">
        <f t="shared" si="79"/>
        <v/>
      </c>
    </row>
    <row r="640" spans="1:11" x14ac:dyDescent="0.3">
      <c r="A640" s="36" t="s">
        <v>89</v>
      </c>
      <c r="B640" s="36">
        <v>10</v>
      </c>
      <c r="C640" s="36" t="s">
        <v>53</v>
      </c>
      <c r="D640" s="53" t="str">
        <f>IF('2016 Kit List'!AJ64="","",'2016 Kit List'!AJ64)</f>
        <v/>
      </c>
      <c r="E640" s="54">
        <f>IF($A640='2016 Kit List'!$B$3,'2016 Kit List'!$E$3,IF($A640='2016 Kit List'!$B$4,'2016 Kit List'!$E$4,IF($A640='2016 Kit List'!$B$10,'2016 Kit List'!$E$10,IF($A640='2016 Kit List'!$B$16,'2016 Kit List'!$E$16,IF($A640='2016 Kit List'!$B$21,'2016 Kit List'!$E$21,IF($A640='2016 Kit List'!$B$25,'2016 Kit List'!$E$25,IF($A640='2016 Kit List'!$B$26,'2016 Kit List'!$E$26,IF($A640='2016 Kit List'!$B$31,'2016 Kit List'!$E$31,IF($A640='2016 Kit List'!$B$36,'2016 Kit List'!$E$36,IF($A640='2016 Kit List'!$B$42,'2016 Kit List'!$E$42,IF($A640='2016 Kit List'!$B$47,'2016 Kit List'!$E$47,IF($A640='2016 Kit List'!$B$52,'2016 Kit List'!$E$52,IF($A640='2016 Kit List'!$B$57,'2016 Kit List'!$E$57,IF($A640='2016 Kit List'!$B$64,'2016 Kit List'!$E$64,IF($A640='2016 Kit List'!$B$70,'2016 Kit List'!$E$70,IF($A640='2016 Kit List'!$B$71,'2016 Kit List'!$E$71,IF($A640='2016 Kit List'!$B$72,'2016 Kit List'!$E$72,"")))))))))))))))))</f>
        <v>18</v>
      </c>
      <c r="F640" s="54" t="str">
        <f t="shared" si="76"/>
        <v/>
      </c>
      <c r="G640" s="68" t="str">
        <f t="shared" si="74"/>
        <v>No</v>
      </c>
      <c r="H640" s="68">
        <f t="shared" si="75"/>
        <v>639</v>
      </c>
      <c r="I640" s="68" t="str">
        <f t="shared" si="77"/>
        <v/>
      </c>
      <c r="J640" s="68" t="str">
        <f t="shared" si="78"/>
        <v/>
      </c>
      <c r="K640" s="68" t="str">
        <f t="shared" si="79"/>
        <v/>
      </c>
    </row>
    <row r="641" spans="1:11" x14ac:dyDescent="0.3">
      <c r="A641" s="36" t="s">
        <v>89</v>
      </c>
      <c r="B641" s="36">
        <v>10</v>
      </c>
      <c r="C641" s="36" t="s">
        <v>50</v>
      </c>
      <c r="D641" s="53" t="str">
        <f>IF('2016 Kit List'!AQ64="","",'2016 Kit List'!AQ64)</f>
        <v/>
      </c>
      <c r="E641" s="54">
        <f>IF($A641='2016 Kit List'!$B$3,'2016 Kit List'!$E$3,IF($A641='2016 Kit List'!$B$4,'2016 Kit List'!$E$4,IF($A641='2016 Kit List'!$B$10,'2016 Kit List'!$E$10,IF($A641='2016 Kit List'!$B$16,'2016 Kit List'!$E$16,IF($A641='2016 Kit List'!$B$21,'2016 Kit List'!$E$21,IF($A641='2016 Kit List'!$B$25,'2016 Kit List'!$E$25,IF($A641='2016 Kit List'!$B$26,'2016 Kit List'!$E$26,IF($A641='2016 Kit List'!$B$31,'2016 Kit List'!$E$31,IF($A641='2016 Kit List'!$B$36,'2016 Kit List'!$E$36,IF($A641='2016 Kit List'!$B$42,'2016 Kit List'!$E$42,IF($A641='2016 Kit List'!$B$47,'2016 Kit List'!$E$47,IF($A641='2016 Kit List'!$B$52,'2016 Kit List'!$E$52,IF($A641='2016 Kit List'!$B$57,'2016 Kit List'!$E$57,IF($A641='2016 Kit List'!$B$64,'2016 Kit List'!$E$64,IF($A641='2016 Kit List'!$B$70,'2016 Kit List'!$E$70,IF($A641='2016 Kit List'!$B$71,'2016 Kit List'!$E$71,IF($A641='2016 Kit List'!$B$72,'2016 Kit List'!$E$72,"")))))))))))))))))</f>
        <v>18</v>
      </c>
      <c r="F641" s="54" t="str">
        <f t="shared" si="76"/>
        <v/>
      </c>
      <c r="G641" s="68" t="str">
        <f t="shared" si="74"/>
        <v>No</v>
      </c>
      <c r="H641" s="68">
        <f t="shared" si="75"/>
        <v>640</v>
      </c>
      <c r="I641" s="68" t="str">
        <f t="shared" si="77"/>
        <v/>
      </c>
      <c r="J641" s="68" t="str">
        <f t="shared" si="78"/>
        <v/>
      </c>
      <c r="K641" s="68" t="str">
        <f t="shared" si="79"/>
        <v/>
      </c>
    </row>
    <row r="642" spans="1:11" x14ac:dyDescent="0.3">
      <c r="A642" s="36" t="s">
        <v>89</v>
      </c>
      <c r="B642" s="36">
        <v>12</v>
      </c>
      <c r="C642" s="36" t="s">
        <v>42</v>
      </c>
      <c r="D642" s="53" t="str">
        <f>IF('2016 Kit List'!H65="","",'2016 Kit List'!H65)</f>
        <v/>
      </c>
      <c r="E642" s="54">
        <f>IF($A642='2016 Kit List'!$B$3,'2016 Kit List'!$E$3,IF($A642='2016 Kit List'!$B$4,'2016 Kit List'!$E$4,IF($A642='2016 Kit List'!$B$10,'2016 Kit List'!$E$10,IF($A642='2016 Kit List'!$B$16,'2016 Kit List'!$E$16,IF($A642='2016 Kit List'!$B$21,'2016 Kit List'!$E$21,IF($A642='2016 Kit List'!$B$25,'2016 Kit List'!$E$25,IF($A642='2016 Kit List'!$B$26,'2016 Kit List'!$E$26,IF($A642='2016 Kit List'!$B$31,'2016 Kit List'!$E$31,IF($A642='2016 Kit List'!$B$36,'2016 Kit List'!$E$36,IF($A642='2016 Kit List'!$B$42,'2016 Kit List'!$E$42,IF($A642='2016 Kit List'!$B$47,'2016 Kit List'!$E$47,IF($A642='2016 Kit List'!$B$52,'2016 Kit List'!$E$52,IF($A642='2016 Kit List'!$B$57,'2016 Kit List'!$E$57,IF($A642='2016 Kit List'!$B$64,'2016 Kit List'!$E$64,IF($A642='2016 Kit List'!$B$70,'2016 Kit List'!$E$70,IF($A642='2016 Kit List'!$B$71,'2016 Kit List'!$E$71,IF($A642='2016 Kit List'!$B$72,'2016 Kit List'!$E$72,"")))))))))))))))))</f>
        <v>18</v>
      </c>
      <c r="F642" s="54" t="str">
        <f t="shared" si="76"/>
        <v/>
      </c>
      <c r="G642" s="68" t="str">
        <f t="shared" si="74"/>
        <v>No</v>
      </c>
      <c r="H642" s="68">
        <f t="shared" si="75"/>
        <v>641</v>
      </c>
      <c r="I642" s="68" t="str">
        <f t="shared" si="77"/>
        <v/>
      </c>
      <c r="J642" s="68" t="str">
        <f t="shared" si="78"/>
        <v/>
      </c>
      <c r="K642" s="68" t="str">
        <f t="shared" si="79"/>
        <v/>
      </c>
    </row>
    <row r="643" spans="1:11" x14ac:dyDescent="0.3">
      <c r="A643" s="36" t="s">
        <v>89</v>
      </c>
      <c r="B643" s="36">
        <v>12</v>
      </c>
      <c r="C643" s="36" t="s">
        <v>47</v>
      </c>
      <c r="D643" s="53" t="str">
        <f>IF('2016 Kit List'!O65="","",'2016 Kit List'!O65)</f>
        <v/>
      </c>
      <c r="E643" s="54">
        <f>IF($A643='2016 Kit List'!$B$3,'2016 Kit List'!$E$3,IF($A643='2016 Kit List'!$B$4,'2016 Kit List'!$E$4,IF($A643='2016 Kit List'!$B$10,'2016 Kit List'!$E$10,IF($A643='2016 Kit List'!$B$16,'2016 Kit List'!$E$16,IF($A643='2016 Kit List'!$B$21,'2016 Kit List'!$E$21,IF($A643='2016 Kit List'!$B$25,'2016 Kit List'!$E$25,IF($A643='2016 Kit List'!$B$26,'2016 Kit List'!$E$26,IF($A643='2016 Kit List'!$B$31,'2016 Kit List'!$E$31,IF($A643='2016 Kit List'!$B$36,'2016 Kit List'!$E$36,IF($A643='2016 Kit List'!$B$42,'2016 Kit List'!$E$42,IF($A643='2016 Kit List'!$B$47,'2016 Kit List'!$E$47,IF($A643='2016 Kit List'!$B$52,'2016 Kit List'!$E$52,IF($A643='2016 Kit List'!$B$57,'2016 Kit List'!$E$57,IF($A643='2016 Kit List'!$B$64,'2016 Kit List'!$E$64,IF($A643='2016 Kit List'!$B$70,'2016 Kit List'!$E$70,IF($A643='2016 Kit List'!$B$71,'2016 Kit List'!$E$71,IF($A643='2016 Kit List'!$B$72,'2016 Kit List'!$E$72,"")))))))))))))))))</f>
        <v>18</v>
      </c>
      <c r="F643" s="54" t="str">
        <f t="shared" si="76"/>
        <v/>
      </c>
      <c r="G643" s="68" t="str">
        <f t="shared" ref="G643:G689" si="80">IF($D643="","No","Yes")</f>
        <v>No</v>
      </c>
      <c r="H643" s="68">
        <f t="shared" ref="H643:H689" si="81">ROW()-1</f>
        <v>642</v>
      </c>
      <c r="I643" s="68" t="str">
        <f t="shared" si="77"/>
        <v/>
      </c>
      <c r="J643" s="68" t="str">
        <f t="shared" si="78"/>
        <v/>
      </c>
      <c r="K643" s="68" t="str">
        <f t="shared" si="79"/>
        <v/>
      </c>
    </row>
    <row r="644" spans="1:11" x14ac:dyDescent="0.3">
      <c r="A644" s="36" t="s">
        <v>89</v>
      </c>
      <c r="B644" s="36">
        <v>12</v>
      </c>
      <c r="C644" s="36" t="s">
        <v>52</v>
      </c>
      <c r="D644" s="53" t="str">
        <f>IF('2016 Kit List'!R65="","",'2016 Kit List'!R65)</f>
        <v/>
      </c>
      <c r="E644" s="54">
        <f>IF($A644='2016 Kit List'!$B$3,'2016 Kit List'!$E$3,IF($A644='2016 Kit List'!$B$4,'2016 Kit List'!$E$4,IF($A644='2016 Kit List'!$B$10,'2016 Kit List'!$E$10,IF($A644='2016 Kit List'!$B$16,'2016 Kit List'!$E$16,IF($A644='2016 Kit List'!$B$21,'2016 Kit List'!$E$21,IF($A644='2016 Kit List'!$B$25,'2016 Kit List'!$E$25,IF($A644='2016 Kit List'!$B$26,'2016 Kit List'!$E$26,IF($A644='2016 Kit List'!$B$31,'2016 Kit List'!$E$31,IF($A644='2016 Kit List'!$B$36,'2016 Kit List'!$E$36,IF($A644='2016 Kit List'!$B$42,'2016 Kit List'!$E$42,IF($A644='2016 Kit List'!$B$47,'2016 Kit List'!$E$47,IF($A644='2016 Kit List'!$B$52,'2016 Kit List'!$E$52,IF($A644='2016 Kit List'!$B$57,'2016 Kit List'!$E$57,IF($A644='2016 Kit List'!$B$64,'2016 Kit List'!$E$64,IF($A644='2016 Kit List'!$B$70,'2016 Kit List'!$E$70,IF($A644='2016 Kit List'!$B$71,'2016 Kit List'!$E$71,IF($A644='2016 Kit List'!$B$72,'2016 Kit List'!$E$72,"")))))))))))))))))</f>
        <v>18</v>
      </c>
      <c r="F644" s="54" t="str">
        <f t="shared" si="76"/>
        <v/>
      </c>
      <c r="G644" s="68" t="str">
        <f t="shared" si="80"/>
        <v>No</v>
      </c>
      <c r="H644" s="68">
        <f t="shared" si="81"/>
        <v>643</v>
      </c>
      <c r="I644" s="68" t="str">
        <f t="shared" si="77"/>
        <v/>
      </c>
      <c r="J644" s="68" t="str">
        <f t="shared" si="78"/>
        <v/>
      </c>
      <c r="K644" s="68" t="str">
        <f t="shared" si="79"/>
        <v/>
      </c>
    </row>
    <row r="645" spans="1:11" x14ac:dyDescent="0.3">
      <c r="A645" s="36" t="s">
        <v>89</v>
      </c>
      <c r="B645" s="36">
        <v>12</v>
      </c>
      <c r="C645" s="36" t="s">
        <v>86</v>
      </c>
      <c r="D645" s="53" t="str">
        <f>IF('2016 Kit List'!X65="","",'2016 Kit List'!X65)</f>
        <v/>
      </c>
      <c r="E645" s="54">
        <f>IF($A645='2016 Kit List'!$B$3,'2016 Kit List'!$E$3,IF($A645='2016 Kit List'!$B$4,'2016 Kit List'!$E$4,IF($A645='2016 Kit List'!$B$10,'2016 Kit List'!$E$10,IF($A645='2016 Kit List'!$B$16,'2016 Kit List'!$E$16,IF($A645='2016 Kit List'!$B$21,'2016 Kit List'!$E$21,IF($A645='2016 Kit List'!$B$25,'2016 Kit List'!$E$25,IF($A645='2016 Kit List'!$B$26,'2016 Kit List'!$E$26,IF($A645='2016 Kit List'!$B$31,'2016 Kit List'!$E$31,IF($A645='2016 Kit List'!$B$36,'2016 Kit List'!$E$36,IF($A645='2016 Kit List'!$B$42,'2016 Kit List'!$E$42,IF($A645='2016 Kit List'!$B$47,'2016 Kit List'!$E$47,IF($A645='2016 Kit List'!$B$52,'2016 Kit List'!$E$52,IF($A645='2016 Kit List'!$B$57,'2016 Kit List'!$E$57,IF($A645='2016 Kit List'!$B$64,'2016 Kit List'!$E$64,IF($A645='2016 Kit List'!$B$70,'2016 Kit List'!$E$70,IF($A645='2016 Kit List'!$B$71,'2016 Kit List'!$E$71,IF($A645='2016 Kit List'!$B$72,'2016 Kit List'!$E$72,"")))))))))))))))))</f>
        <v>18</v>
      </c>
      <c r="F645" s="54" t="str">
        <f t="shared" si="76"/>
        <v/>
      </c>
      <c r="G645" s="68" t="str">
        <f t="shared" si="80"/>
        <v>No</v>
      </c>
      <c r="H645" s="68">
        <f t="shared" si="81"/>
        <v>644</v>
      </c>
      <c r="I645" s="68" t="str">
        <f t="shared" si="77"/>
        <v/>
      </c>
      <c r="J645" s="68" t="str">
        <f t="shared" si="78"/>
        <v/>
      </c>
      <c r="K645" s="68" t="str">
        <f t="shared" si="79"/>
        <v/>
      </c>
    </row>
    <row r="646" spans="1:11" x14ac:dyDescent="0.3">
      <c r="A646" s="36" t="s">
        <v>89</v>
      </c>
      <c r="B646" s="36">
        <v>12</v>
      </c>
      <c r="C646" s="36" t="s">
        <v>44</v>
      </c>
      <c r="D646" s="53" t="str">
        <f>IF('2016 Kit List'!Y65="","",'2016 Kit List'!Y65)</f>
        <v/>
      </c>
      <c r="E646" s="54">
        <f>IF($A646='2016 Kit List'!$B$3,'2016 Kit List'!$E$3,IF($A646='2016 Kit List'!$B$4,'2016 Kit List'!$E$4,IF($A646='2016 Kit List'!$B$10,'2016 Kit List'!$E$10,IF($A646='2016 Kit List'!$B$16,'2016 Kit List'!$E$16,IF($A646='2016 Kit List'!$B$21,'2016 Kit List'!$E$21,IF($A646='2016 Kit List'!$B$25,'2016 Kit List'!$E$25,IF($A646='2016 Kit List'!$B$26,'2016 Kit List'!$E$26,IF($A646='2016 Kit List'!$B$31,'2016 Kit List'!$E$31,IF($A646='2016 Kit List'!$B$36,'2016 Kit List'!$E$36,IF($A646='2016 Kit List'!$B$42,'2016 Kit List'!$E$42,IF($A646='2016 Kit List'!$B$47,'2016 Kit List'!$E$47,IF($A646='2016 Kit List'!$B$52,'2016 Kit List'!$E$52,IF($A646='2016 Kit List'!$B$57,'2016 Kit List'!$E$57,IF($A646='2016 Kit List'!$B$64,'2016 Kit List'!$E$64,IF($A646='2016 Kit List'!$B$70,'2016 Kit List'!$E$70,IF($A646='2016 Kit List'!$B$71,'2016 Kit List'!$E$71,IF($A646='2016 Kit List'!$B$72,'2016 Kit List'!$E$72,"")))))))))))))))))</f>
        <v>18</v>
      </c>
      <c r="F646" s="54" t="str">
        <f t="shared" si="76"/>
        <v/>
      </c>
      <c r="G646" s="68" t="str">
        <f t="shared" si="80"/>
        <v>No</v>
      </c>
      <c r="H646" s="68">
        <f t="shared" si="81"/>
        <v>645</v>
      </c>
      <c r="I646" s="68" t="str">
        <f t="shared" si="77"/>
        <v/>
      </c>
      <c r="J646" s="68" t="str">
        <f t="shared" si="78"/>
        <v/>
      </c>
      <c r="K646" s="68" t="str">
        <f t="shared" si="79"/>
        <v/>
      </c>
    </row>
    <row r="647" spans="1:11" x14ac:dyDescent="0.3">
      <c r="A647" s="36" t="s">
        <v>89</v>
      </c>
      <c r="B647" s="36">
        <v>12</v>
      </c>
      <c r="C647" s="36" t="s">
        <v>87</v>
      </c>
      <c r="D647" s="53" t="str">
        <f>IF('2016 Kit List'!AF65="","",'2016 Kit List'!AF65)</f>
        <v/>
      </c>
      <c r="E647" s="54">
        <f>IF($A647='2016 Kit List'!$B$3,'2016 Kit List'!$E$3,IF($A647='2016 Kit List'!$B$4,'2016 Kit List'!$E$4,IF($A647='2016 Kit List'!$B$10,'2016 Kit List'!$E$10,IF($A647='2016 Kit List'!$B$16,'2016 Kit List'!$E$16,IF($A647='2016 Kit List'!$B$21,'2016 Kit List'!$E$21,IF($A647='2016 Kit List'!$B$25,'2016 Kit List'!$E$25,IF($A647='2016 Kit List'!$B$26,'2016 Kit List'!$E$26,IF($A647='2016 Kit List'!$B$31,'2016 Kit List'!$E$31,IF($A647='2016 Kit List'!$B$36,'2016 Kit List'!$E$36,IF($A647='2016 Kit List'!$B$42,'2016 Kit List'!$E$42,IF($A647='2016 Kit List'!$B$47,'2016 Kit List'!$E$47,IF($A647='2016 Kit List'!$B$52,'2016 Kit List'!$E$52,IF($A647='2016 Kit List'!$B$57,'2016 Kit List'!$E$57,IF($A647='2016 Kit List'!$B$64,'2016 Kit List'!$E$64,IF($A647='2016 Kit List'!$B$70,'2016 Kit List'!$E$70,IF($A647='2016 Kit List'!$B$71,'2016 Kit List'!$E$71,IF($A647='2016 Kit List'!$B$72,'2016 Kit List'!$E$72,"")))))))))))))))))</f>
        <v>18</v>
      </c>
      <c r="F647" s="54" t="str">
        <f t="shared" si="76"/>
        <v/>
      </c>
      <c r="G647" s="68" t="str">
        <f t="shared" si="80"/>
        <v>No</v>
      </c>
      <c r="H647" s="68">
        <f t="shared" si="81"/>
        <v>646</v>
      </c>
      <c r="I647" s="68" t="str">
        <f t="shared" si="77"/>
        <v/>
      </c>
      <c r="J647" s="68" t="str">
        <f t="shared" si="78"/>
        <v/>
      </c>
      <c r="K647" s="68" t="str">
        <f t="shared" si="79"/>
        <v/>
      </c>
    </row>
    <row r="648" spans="1:11" x14ac:dyDescent="0.3">
      <c r="A648" s="36" t="s">
        <v>89</v>
      </c>
      <c r="B648" s="36">
        <v>12</v>
      </c>
      <c r="C648" s="36" t="s">
        <v>85</v>
      </c>
      <c r="D648" s="53" t="str">
        <f>IF('2016 Kit List'!AI65="","",'2016 Kit List'!AI65)</f>
        <v/>
      </c>
      <c r="E648" s="54">
        <f>IF($A648='2016 Kit List'!$B$3,'2016 Kit List'!$E$3,IF($A648='2016 Kit List'!$B$4,'2016 Kit List'!$E$4,IF($A648='2016 Kit List'!$B$10,'2016 Kit List'!$E$10,IF($A648='2016 Kit List'!$B$16,'2016 Kit List'!$E$16,IF($A648='2016 Kit List'!$B$21,'2016 Kit List'!$E$21,IF($A648='2016 Kit List'!$B$25,'2016 Kit List'!$E$25,IF($A648='2016 Kit List'!$B$26,'2016 Kit List'!$E$26,IF($A648='2016 Kit List'!$B$31,'2016 Kit List'!$E$31,IF($A648='2016 Kit List'!$B$36,'2016 Kit List'!$E$36,IF($A648='2016 Kit List'!$B$42,'2016 Kit List'!$E$42,IF($A648='2016 Kit List'!$B$47,'2016 Kit List'!$E$47,IF($A648='2016 Kit List'!$B$52,'2016 Kit List'!$E$52,IF($A648='2016 Kit List'!$B$57,'2016 Kit List'!$E$57,IF($A648='2016 Kit List'!$B$64,'2016 Kit List'!$E$64,IF($A648='2016 Kit List'!$B$70,'2016 Kit List'!$E$70,IF($A648='2016 Kit List'!$B$71,'2016 Kit List'!$E$71,IF($A648='2016 Kit List'!$B$72,'2016 Kit List'!$E$72,"")))))))))))))))))</f>
        <v>18</v>
      </c>
      <c r="F648" s="54" t="str">
        <f t="shared" si="76"/>
        <v/>
      </c>
      <c r="G648" s="68" t="str">
        <f t="shared" si="80"/>
        <v>No</v>
      </c>
      <c r="H648" s="68">
        <f t="shared" si="81"/>
        <v>647</v>
      </c>
      <c r="I648" s="68" t="str">
        <f t="shared" si="77"/>
        <v/>
      </c>
      <c r="J648" s="68" t="str">
        <f t="shared" si="78"/>
        <v/>
      </c>
      <c r="K648" s="68" t="str">
        <f t="shared" si="79"/>
        <v/>
      </c>
    </row>
    <row r="649" spans="1:11" x14ac:dyDescent="0.3">
      <c r="A649" s="36" t="s">
        <v>89</v>
      </c>
      <c r="B649" s="36">
        <v>12</v>
      </c>
      <c r="C649" s="36" t="s">
        <v>53</v>
      </c>
      <c r="D649" s="53" t="str">
        <f>IF('2016 Kit List'!AJ65="","",'2016 Kit List'!AJ65)</f>
        <v/>
      </c>
      <c r="E649" s="54">
        <f>IF($A649='2016 Kit List'!$B$3,'2016 Kit List'!$E$3,IF($A649='2016 Kit List'!$B$4,'2016 Kit List'!$E$4,IF($A649='2016 Kit List'!$B$10,'2016 Kit List'!$E$10,IF($A649='2016 Kit List'!$B$16,'2016 Kit List'!$E$16,IF($A649='2016 Kit List'!$B$21,'2016 Kit List'!$E$21,IF($A649='2016 Kit List'!$B$25,'2016 Kit List'!$E$25,IF($A649='2016 Kit List'!$B$26,'2016 Kit List'!$E$26,IF($A649='2016 Kit List'!$B$31,'2016 Kit List'!$E$31,IF($A649='2016 Kit List'!$B$36,'2016 Kit List'!$E$36,IF($A649='2016 Kit List'!$B$42,'2016 Kit List'!$E$42,IF($A649='2016 Kit List'!$B$47,'2016 Kit List'!$E$47,IF($A649='2016 Kit List'!$B$52,'2016 Kit List'!$E$52,IF($A649='2016 Kit List'!$B$57,'2016 Kit List'!$E$57,IF($A649='2016 Kit List'!$B$64,'2016 Kit List'!$E$64,IF($A649='2016 Kit List'!$B$70,'2016 Kit List'!$E$70,IF($A649='2016 Kit List'!$B$71,'2016 Kit List'!$E$71,IF($A649='2016 Kit List'!$B$72,'2016 Kit List'!$E$72,"")))))))))))))))))</f>
        <v>18</v>
      </c>
      <c r="F649" s="54" t="str">
        <f t="shared" si="76"/>
        <v/>
      </c>
      <c r="G649" s="68" t="str">
        <f t="shared" si="80"/>
        <v>No</v>
      </c>
      <c r="H649" s="68">
        <f t="shared" si="81"/>
        <v>648</v>
      </c>
      <c r="I649" s="68" t="str">
        <f t="shared" si="77"/>
        <v/>
      </c>
      <c r="J649" s="68" t="str">
        <f t="shared" si="78"/>
        <v/>
      </c>
      <c r="K649" s="68" t="str">
        <f t="shared" si="79"/>
        <v/>
      </c>
    </row>
    <row r="650" spans="1:11" x14ac:dyDescent="0.3">
      <c r="A650" s="36" t="s">
        <v>89</v>
      </c>
      <c r="B650" s="36">
        <v>12</v>
      </c>
      <c r="C650" s="36" t="s">
        <v>50</v>
      </c>
      <c r="D650" s="53" t="str">
        <f>IF('2016 Kit List'!AQ65="","",'2016 Kit List'!AQ65)</f>
        <v/>
      </c>
      <c r="E650" s="54">
        <f>IF($A650='2016 Kit List'!$B$3,'2016 Kit List'!$E$3,IF($A650='2016 Kit List'!$B$4,'2016 Kit List'!$E$4,IF($A650='2016 Kit List'!$B$10,'2016 Kit List'!$E$10,IF($A650='2016 Kit List'!$B$16,'2016 Kit List'!$E$16,IF($A650='2016 Kit List'!$B$21,'2016 Kit List'!$E$21,IF($A650='2016 Kit List'!$B$25,'2016 Kit List'!$E$25,IF($A650='2016 Kit List'!$B$26,'2016 Kit List'!$E$26,IF($A650='2016 Kit List'!$B$31,'2016 Kit List'!$E$31,IF($A650='2016 Kit List'!$B$36,'2016 Kit List'!$E$36,IF($A650='2016 Kit List'!$B$42,'2016 Kit List'!$E$42,IF($A650='2016 Kit List'!$B$47,'2016 Kit List'!$E$47,IF($A650='2016 Kit List'!$B$52,'2016 Kit List'!$E$52,IF($A650='2016 Kit List'!$B$57,'2016 Kit List'!$E$57,IF($A650='2016 Kit List'!$B$64,'2016 Kit List'!$E$64,IF($A650='2016 Kit List'!$B$70,'2016 Kit List'!$E$70,IF($A650='2016 Kit List'!$B$71,'2016 Kit List'!$E$71,IF($A650='2016 Kit List'!$B$72,'2016 Kit List'!$E$72,"")))))))))))))))))</f>
        <v>18</v>
      </c>
      <c r="F650" s="54" t="str">
        <f t="shared" si="76"/>
        <v/>
      </c>
      <c r="G650" s="68" t="str">
        <f t="shared" si="80"/>
        <v>No</v>
      </c>
      <c r="H650" s="68">
        <f t="shared" si="81"/>
        <v>649</v>
      </c>
      <c r="I650" s="68" t="str">
        <f t="shared" si="77"/>
        <v/>
      </c>
      <c r="J650" s="68" t="str">
        <f t="shared" si="78"/>
        <v/>
      </c>
      <c r="K650" s="68" t="str">
        <f t="shared" si="79"/>
        <v/>
      </c>
    </row>
    <row r="651" spans="1:11" x14ac:dyDescent="0.3">
      <c r="A651" s="36" t="s">
        <v>89</v>
      </c>
      <c r="B651" s="36">
        <v>14</v>
      </c>
      <c r="C651" s="36" t="s">
        <v>42</v>
      </c>
      <c r="D651" s="53" t="str">
        <f>IF('2016 Kit List'!H66="","",'2016 Kit List'!H66)</f>
        <v/>
      </c>
      <c r="E651" s="54">
        <f>IF($A651='2016 Kit List'!$B$3,'2016 Kit List'!$E$3,IF($A651='2016 Kit List'!$B$4,'2016 Kit List'!$E$4,IF($A651='2016 Kit List'!$B$10,'2016 Kit List'!$E$10,IF($A651='2016 Kit List'!$B$16,'2016 Kit List'!$E$16,IF($A651='2016 Kit List'!$B$21,'2016 Kit List'!$E$21,IF($A651='2016 Kit List'!$B$25,'2016 Kit List'!$E$25,IF($A651='2016 Kit List'!$B$26,'2016 Kit List'!$E$26,IF($A651='2016 Kit List'!$B$31,'2016 Kit List'!$E$31,IF($A651='2016 Kit List'!$B$36,'2016 Kit List'!$E$36,IF($A651='2016 Kit List'!$B$42,'2016 Kit List'!$E$42,IF($A651='2016 Kit List'!$B$47,'2016 Kit List'!$E$47,IF($A651='2016 Kit List'!$B$52,'2016 Kit List'!$E$52,IF($A651='2016 Kit List'!$B$57,'2016 Kit List'!$E$57,IF($A651='2016 Kit List'!$B$64,'2016 Kit List'!$E$64,IF($A651='2016 Kit List'!$B$70,'2016 Kit List'!$E$70,IF($A651='2016 Kit List'!$B$71,'2016 Kit List'!$E$71,IF($A651='2016 Kit List'!$B$72,'2016 Kit List'!$E$72,"")))))))))))))))))</f>
        <v>18</v>
      </c>
      <c r="F651" s="54" t="str">
        <f t="shared" si="76"/>
        <v/>
      </c>
      <c r="G651" s="68" t="str">
        <f t="shared" si="80"/>
        <v>No</v>
      </c>
      <c r="H651" s="68">
        <f t="shared" si="81"/>
        <v>650</v>
      </c>
      <c r="I651" s="68" t="str">
        <f t="shared" si="77"/>
        <v/>
      </c>
      <c r="J651" s="68" t="str">
        <f t="shared" si="78"/>
        <v/>
      </c>
      <c r="K651" s="68" t="str">
        <f t="shared" si="79"/>
        <v/>
      </c>
    </row>
    <row r="652" spans="1:11" x14ac:dyDescent="0.3">
      <c r="A652" s="36" t="s">
        <v>89</v>
      </c>
      <c r="B652" s="36">
        <v>14</v>
      </c>
      <c r="C652" s="36" t="s">
        <v>47</v>
      </c>
      <c r="D652" s="53" t="str">
        <f>IF('2016 Kit List'!O66="","",'2016 Kit List'!O66)</f>
        <v/>
      </c>
      <c r="E652" s="54">
        <f>IF($A652='2016 Kit List'!$B$3,'2016 Kit List'!$E$3,IF($A652='2016 Kit List'!$B$4,'2016 Kit List'!$E$4,IF($A652='2016 Kit List'!$B$10,'2016 Kit List'!$E$10,IF($A652='2016 Kit List'!$B$16,'2016 Kit List'!$E$16,IF($A652='2016 Kit List'!$B$21,'2016 Kit List'!$E$21,IF($A652='2016 Kit List'!$B$25,'2016 Kit List'!$E$25,IF($A652='2016 Kit List'!$B$26,'2016 Kit List'!$E$26,IF($A652='2016 Kit List'!$B$31,'2016 Kit List'!$E$31,IF($A652='2016 Kit List'!$B$36,'2016 Kit List'!$E$36,IF($A652='2016 Kit List'!$B$42,'2016 Kit List'!$E$42,IF($A652='2016 Kit List'!$B$47,'2016 Kit List'!$E$47,IF($A652='2016 Kit List'!$B$52,'2016 Kit List'!$E$52,IF($A652='2016 Kit List'!$B$57,'2016 Kit List'!$E$57,IF($A652='2016 Kit List'!$B$64,'2016 Kit List'!$E$64,IF($A652='2016 Kit List'!$B$70,'2016 Kit List'!$E$70,IF($A652='2016 Kit List'!$B$71,'2016 Kit List'!$E$71,IF($A652='2016 Kit List'!$B$72,'2016 Kit List'!$E$72,"")))))))))))))))))</f>
        <v>18</v>
      </c>
      <c r="F652" s="54" t="str">
        <f t="shared" si="76"/>
        <v/>
      </c>
      <c r="G652" s="68" t="str">
        <f t="shared" si="80"/>
        <v>No</v>
      </c>
      <c r="H652" s="68">
        <f t="shared" si="81"/>
        <v>651</v>
      </c>
      <c r="I652" s="68" t="str">
        <f t="shared" si="77"/>
        <v/>
      </c>
      <c r="J652" s="68" t="str">
        <f t="shared" si="78"/>
        <v/>
      </c>
      <c r="K652" s="68" t="str">
        <f t="shared" si="79"/>
        <v/>
      </c>
    </row>
    <row r="653" spans="1:11" x14ac:dyDescent="0.3">
      <c r="A653" s="36" t="s">
        <v>89</v>
      </c>
      <c r="B653" s="36">
        <v>14</v>
      </c>
      <c r="C653" s="36" t="s">
        <v>52</v>
      </c>
      <c r="D653" s="53" t="str">
        <f>IF('2016 Kit List'!R66="","",'2016 Kit List'!R66)</f>
        <v/>
      </c>
      <c r="E653" s="54">
        <f>IF($A653='2016 Kit List'!$B$3,'2016 Kit List'!$E$3,IF($A653='2016 Kit List'!$B$4,'2016 Kit List'!$E$4,IF($A653='2016 Kit List'!$B$10,'2016 Kit List'!$E$10,IF($A653='2016 Kit List'!$B$16,'2016 Kit List'!$E$16,IF($A653='2016 Kit List'!$B$21,'2016 Kit List'!$E$21,IF($A653='2016 Kit List'!$B$25,'2016 Kit List'!$E$25,IF($A653='2016 Kit List'!$B$26,'2016 Kit List'!$E$26,IF($A653='2016 Kit List'!$B$31,'2016 Kit List'!$E$31,IF($A653='2016 Kit List'!$B$36,'2016 Kit List'!$E$36,IF($A653='2016 Kit List'!$B$42,'2016 Kit List'!$E$42,IF($A653='2016 Kit List'!$B$47,'2016 Kit List'!$E$47,IF($A653='2016 Kit List'!$B$52,'2016 Kit List'!$E$52,IF($A653='2016 Kit List'!$B$57,'2016 Kit List'!$E$57,IF($A653='2016 Kit List'!$B$64,'2016 Kit List'!$E$64,IF($A653='2016 Kit List'!$B$70,'2016 Kit List'!$E$70,IF($A653='2016 Kit List'!$B$71,'2016 Kit List'!$E$71,IF($A653='2016 Kit List'!$B$72,'2016 Kit List'!$E$72,"")))))))))))))))))</f>
        <v>18</v>
      </c>
      <c r="F653" s="54" t="str">
        <f t="shared" si="76"/>
        <v/>
      </c>
      <c r="G653" s="68" t="str">
        <f t="shared" si="80"/>
        <v>No</v>
      </c>
      <c r="H653" s="68">
        <f t="shared" si="81"/>
        <v>652</v>
      </c>
      <c r="I653" s="68" t="str">
        <f t="shared" si="77"/>
        <v/>
      </c>
      <c r="J653" s="68" t="str">
        <f t="shared" si="78"/>
        <v/>
      </c>
      <c r="K653" s="68" t="str">
        <f t="shared" si="79"/>
        <v/>
      </c>
    </row>
    <row r="654" spans="1:11" x14ac:dyDescent="0.3">
      <c r="A654" s="36" t="s">
        <v>89</v>
      </c>
      <c r="B654" s="36">
        <v>14</v>
      </c>
      <c r="C654" s="36" t="s">
        <v>86</v>
      </c>
      <c r="D654" s="53" t="str">
        <f>IF('2016 Kit List'!X66="","",'2016 Kit List'!X66)</f>
        <v/>
      </c>
      <c r="E654" s="54">
        <f>IF($A654='2016 Kit List'!$B$3,'2016 Kit List'!$E$3,IF($A654='2016 Kit List'!$B$4,'2016 Kit List'!$E$4,IF($A654='2016 Kit List'!$B$10,'2016 Kit List'!$E$10,IF($A654='2016 Kit List'!$B$16,'2016 Kit List'!$E$16,IF($A654='2016 Kit List'!$B$21,'2016 Kit List'!$E$21,IF($A654='2016 Kit List'!$B$25,'2016 Kit List'!$E$25,IF($A654='2016 Kit List'!$B$26,'2016 Kit List'!$E$26,IF($A654='2016 Kit List'!$B$31,'2016 Kit List'!$E$31,IF($A654='2016 Kit List'!$B$36,'2016 Kit List'!$E$36,IF($A654='2016 Kit List'!$B$42,'2016 Kit List'!$E$42,IF($A654='2016 Kit List'!$B$47,'2016 Kit List'!$E$47,IF($A654='2016 Kit List'!$B$52,'2016 Kit List'!$E$52,IF($A654='2016 Kit List'!$B$57,'2016 Kit List'!$E$57,IF($A654='2016 Kit List'!$B$64,'2016 Kit List'!$E$64,IF($A654='2016 Kit List'!$B$70,'2016 Kit List'!$E$70,IF($A654='2016 Kit List'!$B$71,'2016 Kit List'!$E$71,IF($A654='2016 Kit List'!$B$72,'2016 Kit List'!$E$72,"")))))))))))))))))</f>
        <v>18</v>
      </c>
      <c r="F654" s="54" t="str">
        <f t="shared" si="76"/>
        <v/>
      </c>
      <c r="G654" s="68" t="str">
        <f t="shared" si="80"/>
        <v>No</v>
      </c>
      <c r="H654" s="68">
        <f t="shared" si="81"/>
        <v>653</v>
      </c>
      <c r="I654" s="68" t="str">
        <f t="shared" si="77"/>
        <v/>
      </c>
      <c r="J654" s="68" t="str">
        <f t="shared" si="78"/>
        <v/>
      </c>
      <c r="K654" s="68" t="str">
        <f t="shared" si="79"/>
        <v/>
      </c>
    </row>
    <row r="655" spans="1:11" x14ac:dyDescent="0.3">
      <c r="A655" s="36" t="s">
        <v>89</v>
      </c>
      <c r="B655" s="36">
        <v>14</v>
      </c>
      <c r="C655" s="36" t="s">
        <v>44</v>
      </c>
      <c r="D655" s="53" t="str">
        <f>IF('2016 Kit List'!Y66="","",'2016 Kit List'!Y66)</f>
        <v/>
      </c>
      <c r="E655" s="54">
        <f>IF($A655='2016 Kit List'!$B$3,'2016 Kit List'!$E$3,IF($A655='2016 Kit List'!$B$4,'2016 Kit List'!$E$4,IF($A655='2016 Kit List'!$B$10,'2016 Kit List'!$E$10,IF($A655='2016 Kit List'!$B$16,'2016 Kit List'!$E$16,IF($A655='2016 Kit List'!$B$21,'2016 Kit List'!$E$21,IF($A655='2016 Kit List'!$B$25,'2016 Kit List'!$E$25,IF($A655='2016 Kit List'!$B$26,'2016 Kit List'!$E$26,IF($A655='2016 Kit List'!$B$31,'2016 Kit List'!$E$31,IF($A655='2016 Kit List'!$B$36,'2016 Kit List'!$E$36,IF($A655='2016 Kit List'!$B$42,'2016 Kit List'!$E$42,IF($A655='2016 Kit List'!$B$47,'2016 Kit List'!$E$47,IF($A655='2016 Kit List'!$B$52,'2016 Kit List'!$E$52,IF($A655='2016 Kit List'!$B$57,'2016 Kit List'!$E$57,IF($A655='2016 Kit List'!$B$64,'2016 Kit List'!$E$64,IF($A655='2016 Kit List'!$B$70,'2016 Kit List'!$E$70,IF($A655='2016 Kit List'!$B$71,'2016 Kit List'!$E$71,IF($A655='2016 Kit List'!$B$72,'2016 Kit List'!$E$72,"")))))))))))))))))</f>
        <v>18</v>
      </c>
      <c r="F655" s="54" t="str">
        <f t="shared" si="76"/>
        <v/>
      </c>
      <c r="G655" s="68" t="str">
        <f t="shared" si="80"/>
        <v>No</v>
      </c>
      <c r="H655" s="68">
        <f t="shared" si="81"/>
        <v>654</v>
      </c>
      <c r="I655" s="68" t="str">
        <f t="shared" si="77"/>
        <v/>
      </c>
      <c r="J655" s="68" t="str">
        <f t="shared" si="78"/>
        <v/>
      </c>
      <c r="K655" s="68" t="str">
        <f t="shared" si="79"/>
        <v/>
      </c>
    </row>
    <row r="656" spans="1:11" x14ac:dyDescent="0.3">
      <c r="A656" s="36" t="s">
        <v>89</v>
      </c>
      <c r="B656" s="36">
        <v>14</v>
      </c>
      <c r="C656" s="36" t="s">
        <v>87</v>
      </c>
      <c r="D656" s="53" t="str">
        <f>IF('2016 Kit List'!AF66="","",'2016 Kit List'!AF66)</f>
        <v/>
      </c>
      <c r="E656" s="54">
        <f>IF($A656='2016 Kit List'!$B$3,'2016 Kit List'!$E$3,IF($A656='2016 Kit List'!$B$4,'2016 Kit List'!$E$4,IF($A656='2016 Kit List'!$B$10,'2016 Kit List'!$E$10,IF($A656='2016 Kit List'!$B$16,'2016 Kit List'!$E$16,IF($A656='2016 Kit List'!$B$21,'2016 Kit List'!$E$21,IF($A656='2016 Kit List'!$B$25,'2016 Kit List'!$E$25,IF($A656='2016 Kit List'!$B$26,'2016 Kit List'!$E$26,IF($A656='2016 Kit List'!$B$31,'2016 Kit List'!$E$31,IF($A656='2016 Kit List'!$B$36,'2016 Kit List'!$E$36,IF($A656='2016 Kit List'!$B$42,'2016 Kit List'!$E$42,IF($A656='2016 Kit List'!$B$47,'2016 Kit List'!$E$47,IF($A656='2016 Kit List'!$B$52,'2016 Kit List'!$E$52,IF($A656='2016 Kit List'!$B$57,'2016 Kit List'!$E$57,IF($A656='2016 Kit List'!$B$64,'2016 Kit List'!$E$64,IF($A656='2016 Kit List'!$B$70,'2016 Kit List'!$E$70,IF($A656='2016 Kit List'!$B$71,'2016 Kit List'!$E$71,IF($A656='2016 Kit List'!$B$72,'2016 Kit List'!$E$72,"")))))))))))))))))</f>
        <v>18</v>
      </c>
      <c r="F656" s="54" t="str">
        <f t="shared" si="76"/>
        <v/>
      </c>
      <c r="G656" s="68" t="str">
        <f t="shared" si="80"/>
        <v>No</v>
      </c>
      <c r="H656" s="68">
        <f t="shared" si="81"/>
        <v>655</v>
      </c>
      <c r="I656" s="68" t="str">
        <f t="shared" si="77"/>
        <v/>
      </c>
      <c r="J656" s="68" t="str">
        <f t="shared" si="78"/>
        <v/>
      </c>
      <c r="K656" s="68" t="str">
        <f t="shared" si="79"/>
        <v/>
      </c>
    </row>
    <row r="657" spans="1:11" x14ac:dyDescent="0.3">
      <c r="A657" s="36" t="s">
        <v>89</v>
      </c>
      <c r="B657" s="36">
        <v>14</v>
      </c>
      <c r="C657" s="36" t="s">
        <v>85</v>
      </c>
      <c r="D657" s="53" t="str">
        <f>IF('2016 Kit List'!AI66="","",'2016 Kit List'!AI66)</f>
        <v/>
      </c>
      <c r="E657" s="54">
        <f>IF($A657='2016 Kit List'!$B$3,'2016 Kit List'!$E$3,IF($A657='2016 Kit List'!$B$4,'2016 Kit List'!$E$4,IF($A657='2016 Kit List'!$B$10,'2016 Kit List'!$E$10,IF($A657='2016 Kit List'!$B$16,'2016 Kit List'!$E$16,IF($A657='2016 Kit List'!$B$21,'2016 Kit List'!$E$21,IF($A657='2016 Kit List'!$B$25,'2016 Kit List'!$E$25,IF($A657='2016 Kit List'!$B$26,'2016 Kit List'!$E$26,IF($A657='2016 Kit List'!$B$31,'2016 Kit List'!$E$31,IF($A657='2016 Kit List'!$B$36,'2016 Kit List'!$E$36,IF($A657='2016 Kit List'!$B$42,'2016 Kit List'!$E$42,IF($A657='2016 Kit List'!$B$47,'2016 Kit List'!$E$47,IF($A657='2016 Kit List'!$B$52,'2016 Kit List'!$E$52,IF($A657='2016 Kit List'!$B$57,'2016 Kit List'!$E$57,IF($A657='2016 Kit List'!$B$64,'2016 Kit List'!$E$64,IF($A657='2016 Kit List'!$B$70,'2016 Kit List'!$E$70,IF($A657='2016 Kit List'!$B$71,'2016 Kit List'!$E$71,IF($A657='2016 Kit List'!$B$72,'2016 Kit List'!$E$72,"")))))))))))))))))</f>
        <v>18</v>
      </c>
      <c r="F657" s="54" t="str">
        <f t="shared" si="76"/>
        <v/>
      </c>
      <c r="G657" s="68" t="str">
        <f t="shared" si="80"/>
        <v>No</v>
      </c>
      <c r="H657" s="68">
        <f t="shared" si="81"/>
        <v>656</v>
      </c>
      <c r="I657" s="68" t="str">
        <f t="shared" si="77"/>
        <v/>
      </c>
      <c r="J657" s="68" t="str">
        <f t="shared" si="78"/>
        <v/>
      </c>
      <c r="K657" s="68" t="str">
        <f t="shared" si="79"/>
        <v/>
      </c>
    </row>
    <row r="658" spans="1:11" x14ac:dyDescent="0.3">
      <c r="A658" s="36" t="s">
        <v>89</v>
      </c>
      <c r="B658" s="36">
        <v>14</v>
      </c>
      <c r="C658" s="36" t="s">
        <v>53</v>
      </c>
      <c r="D658" s="53" t="str">
        <f>IF('2016 Kit List'!AJ66="","",'2016 Kit List'!AJ66)</f>
        <v/>
      </c>
      <c r="E658" s="54">
        <f>IF($A658='2016 Kit List'!$B$3,'2016 Kit List'!$E$3,IF($A658='2016 Kit List'!$B$4,'2016 Kit List'!$E$4,IF($A658='2016 Kit List'!$B$10,'2016 Kit List'!$E$10,IF($A658='2016 Kit List'!$B$16,'2016 Kit List'!$E$16,IF($A658='2016 Kit List'!$B$21,'2016 Kit List'!$E$21,IF($A658='2016 Kit List'!$B$25,'2016 Kit List'!$E$25,IF($A658='2016 Kit List'!$B$26,'2016 Kit List'!$E$26,IF($A658='2016 Kit List'!$B$31,'2016 Kit List'!$E$31,IF($A658='2016 Kit List'!$B$36,'2016 Kit List'!$E$36,IF($A658='2016 Kit List'!$B$42,'2016 Kit List'!$E$42,IF($A658='2016 Kit List'!$B$47,'2016 Kit List'!$E$47,IF($A658='2016 Kit List'!$B$52,'2016 Kit List'!$E$52,IF($A658='2016 Kit List'!$B$57,'2016 Kit List'!$E$57,IF($A658='2016 Kit List'!$B$64,'2016 Kit List'!$E$64,IF($A658='2016 Kit List'!$B$70,'2016 Kit List'!$E$70,IF($A658='2016 Kit List'!$B$71,'2016 Kit List'!$E$71,IF($A658='2016 Kit List'!$B$72,'2016 Kit List'!$E$72,"")))))))))))))))))</f>
        <v>18</v>
      </c>
      <c r="F658" s="54" t="str">
        <f t="shared" si="76"/>
        <v/>
      </c>
      <c r="G658" s="68" t="str">
        <f t="shared" si="80"/>
        <v>No</v>
      </c>
      <c r="H658" s="68">
        <f t="shared" si="81"/>
        <v>657</v>
      </c>
      <c r="I658" s="68" t="str">
        <f t="shared" si="77"/>
        <v/>
      </c>
      <c r="J658" s="68" t="str">
        <f t="shared" si="78"/>
        <v/>
      </c>
      <c r="K658" s="68" t="str">
        <f t="shared" si="79"/>
        <v/>
      </c>
    </row>
    <row r="659" spans="1:11" x14ac:dyDescent="0.3">
      <c r="A659" s="36" t="s">
        <v>89</v>
      </c>
      <c r="B659" s="36">
        <v>14</v>
      </c>
      <c r="C659" s="36" t="s">
        <v>50</v>
      </c>
      <c r="D659" s="53" t="str">
        <f>IF('2016 Kit List'!AQ66="","",'2016 Kit List'!AQ66)</f>
        <v/>
      </c>
      <c r="E659" s="54">
        <f>IF($A659='2016 Kit List'!$B$3,'2016 Kit List'!$E$3,IF($A659='2016 Kit List'!$B$4,'2016 Kit List'!$E$4,IF($A659='2016 Kit List'!$B$10,'2016 Kit List'!$E$10,IF($A659='2016 Kit List'!$B$16,'2016 Kit List'!$E$16,IF($A659='2016 Kit List'!$B$21,'2016 Kit List'!$E$21,IF($A659='2016 Kit List'!$B$25,'2016 Kit List'!$E$25,IF($A659='2016 Kit List'!$B$26,'2016 Kit List'!$E$26,IF($A659='2016 Kit List'!$B$31,'2016 Kit List'!$E$31,IF($A659='2016 Kit List'!$B$36,'2016 Kit List'!$E$36,IF($A659='2016 Kit List'!$B$42,'2016 Kit List'!$E$42,IF($A659='2016 Kit List'!$B$47,'2016 Kit List'!$E$47,IF($A659='2016 Kit List'!$B$52,'2016 Kit List'!$E$52,IF($A659='2016 Kit List'!$B$57,'2016 Kit List'!$E$57,IF($A659='2016 Kit List'!$B$64,'2016 Kit List'!$E$64,IF($A659='2016 Kit List'!$B$70,'2016 Kit List'!$E$70,IF($A659='2016 Kit List'!$B$71,'2016 Kit List'!$E$71,IF($A659='2016 Kit List'!$B$72,'2016 Kit List'!$E$72,"")))))))))))))))))</f>
        <v>18</v>
      </c>
      <c r="F659" s="54" t="str">
        <f t="shared" si="76"/>
        <v/>
      </c>
      <c r="G659" s="68" t="str">
        <f t="shared" si="80"/>
        <v>No</v>
      </c>
      <c r="H659" s="68">
        <f t="shared" si="81"/>
        <v>658</v>
      </c>
      <c r="I659" s="68" t="str">
        <f t="shared" si="77"/>
        <v/>
      </c>
      <c r="J659" s="68" t="str">
        <f t="shared" si="78"/>
        <v/>
      </c>
      <c r="K659" s="68" t="str">
        <f t="shared" si="79"/>
        <v/>
      </c>
    </row>
    <row r="660" spans="1:11" x14ac:dyDescent="0.3">
      <c r="A660" s="36" t="s">
        <v>89</v>
      </c>
      <c r="B660" s="36">
        <v>16</v>
      </c>
      <c r="C660" s="36" t="s">
        <v>42</v>
      </c>
      <c r="D660" s="53" t="str">
        <f>IF('2016 Kit List'!H67="","",'2016 Kit List'!H67)</f>
        <v/>
      </c>
      <c r="E660" s="54">
        <f>IF($A660='2016 Kit List'!$B$3,'2016 Kit List'!$E$3,IF($A660='2016 Kit List'!$B$4,'2016 Kit List'!$E$4,IF($A660='2016 Kit List'!$B$10,'2016 Kit List'!$E$10,IF($A660='2016 Kit List'!$B$16,'2016 Kit List'!$E$16,IF($A660='2016 Kit List'!$B$21,'2016 Kit List'!$E$21,IF($A660='2016 Kit List'!$B$25,'2016 Kit List'!$E$25,IF($A660='2016 Kit List'!$B$26,'2016 Kit List'!$E$26,IF($A660='2016 Kit List'!$B$31,'2016 Kit List'!$E$31,IF($A660='2016 Kit List'!$B$36,'2016 Kit List'!$E$36,IF($A660='2016 Kit List'!$B$42,'2016 Kit List'!$E$42,IF($A660='2016 Kit List'!$B$47,'2016 Kit List'!$E$47,IF($A660='2016 Kit List'!$B$52,'2016 Kit List'!$E$52,IF($A660='2016 Kit List'!$B$57,'2016 Kit List'!$E$57,IF($A660='2016 Kit List'!$B$64,'2016 Kit List'!$E$64,IF($A660='2016 Kit List'!$B$70,'2016 Kit List'!$E$70,IF($A660='2016 Kit List'!$B$71,'2016 Kit List'!$E$71,IF($A660='2016 Kit List'!$B$72,'2016 Kit List'!$E$72,"")))))))))))))))))</f>
        <v>18</v>
      </c>
      <c r="F660" s="54" t="str">
        <f t="shared" si="76"/>
        <v/>
      </c>
      <c r="G660" s="68" t="str">
        <f t="shared" si="80"/>
        <v>No</v>
      </c>
      <c r="H660" s="68">
        <f t="shared" si="81"/>
        <v>659</v>
      </c>
      <c r="I660" s="68" t="str">
        <f t="shared" si="77"/>
        <v/>
      </c>
      <c r="J660" s="68" t="str">
        <f t="shared" si="78"/>
        <v/>
      </c>
      <c r="K660" s="68" t="str">
        <f t="shared" si="79"/>
        <v/>
      </c>
    </row>
    <row r="661" spans="1:11" x14ac:dyDescent="0.3">
      <c r="A661" s="36" t="s">
        <v>89</v>
      </c>
      <c r="B661" s="36">
        <v>16</v>
      </c>
      <c r="C661" s="36" t="s">
        <v>47</v>
      </c>
      <c r="D661" s="53" t="str">
        <f>IF('2016 Kit List'!O67="","",'2016 Kit List'!O67)</f>
        <v/>
      </c>
      <c r="E661" s="54">
        <f>IF($A661='2016 Kit List'!$B$3,'2016 Kit List'!$E$3,IF($A661='2016 Kit List'!$B$4,'2016 Kit List'!$E$4,IF($A661='2016 Kit List'!$B$10,'2016 Kit List'!$E$10,IF($A661='2016 Kit List'!$B$16,'2016 Kit List'!$E$16,IF($A661='2016 Kit List'!$B$21,'2016 Kit List'!$E$21,IF($A661='2016 Kit List'!$B$25,'2016 Kit List'!$E$25,IF($A661='2016 Kit List'!$B$26,'2016 Kit List'!$E$26,IF($A661='2016 Kit List'!$B$31,'2016 Kit List'!$E$31,IF($A661='2016 Kit List'!$B$36,'2016 Kit List'!$E$36,IF($A661='2016 Kit List'!$B$42,'2016 Kit List'!$E$42,IF($A661='2016 Kit List'!$B$47,'2016 Kit List'!$E$47,IF($A661='2016 Kit List'!$B$52,'2016 Kit List'!$E$52,IF($A661='2016 Kit List'!$B$57,'2016 Kit List'!$E$57,IF($A661='2016 Kit List'!$B$64,'2016 Kit List'!$E$64,IF($A661='2016 Kit List'!$B$70,'2016 Kit List'!$E$70,IF($A661='2016 Kit List'!$B$71,'2016 Kit List'!$E$71,IF($A661='2016 Kit List'!$B$72,'2016 Kit List'!$E$72,"")))))))))))))))))</f>
        <v>18</v>
      </c>
      <c r="F661" s="54" t="str">
        <f t="shared" si="76"/>
        <v/>
      </c>
      <c r="G661" s="68" t="str">
        <f t="shared" si="80"/>
        <v>No</v>
      </c>
      <c r="H661" s="68">
        <f t="shared" si="81"/>
        <v>660</v>
      </c>
      <c r="I661" s="68" t="str">
        <f t="shared" si="77"/>
        <v/>
      </c>
      <c r="J661" s="68" t="str">
        <f t="shared" si="78"/>
        <v/>
      </c>
      <c r="K661" s="68" t="str">
        <f t="shared" si="79"/>
        <v/>
      </c>
    </row>
    <row r="662" spans="1:11" x14ac:dyDescent="0.3">
      <c r="A662" s="36" t="s">
        <v>89</v>
      </c>
      <c r="B662" s="36">
        <v>16</v>
      </c>
      <c r="C662" s="36" t="s">
        <v>52</v>
      </c>
      <c r="D662" s="53" t="str">
        <f>IF('2016 Kit List'!R67="","",'2016 Kit List'!R67)</f>
        <v/>
      </c>
      <c r="E662" s="54">
        <f>IF($A662='2016 Kit List'!$B$3,'2016 Kit List'!$E$3,IF($A662='2016 Kit List'!$B$4,'2016 Kit List'!$E$4,IF($A662='2016 Kit List'!$B$10,'2016 Kit List'!$E$10,IF($A662='2016 Kit List'!$B$16,'2016 Kit List'!$E$16,IF($A662='2016 Kit List'!$B$21,'2016 Kit List'!$E$21,IF($A662='2016 Kit List'!$B$25,'2016 Kit List'!$E$25,IF($A662='2016 Kit List'!$B$26,'2016 Kit List'!$E$26,IF($A662='2016 Kit List'!$B$31,'2016 Kit List'!$E$31,IF($A662='2016 Kit List'!$B$36,'2016 Kit List'!$E$36,IF($A662='2016 Kit List'!$B$42,'2016 Kit List'!$E$42,IF($A662='2016 Kit List'!$B$47,'2016 Kit List'!$E$47,IF($A662='2016 Kit List'!$B$52,'2016 Kit List'!$E$52,IF($A662='2016 Kit List'!$B$57,'2016 Kit List'!$E$57,IF($A662='2016 Kit List'!$B$64,'2016 Kit List'!$E$64,IF($A662='2016 Kit List'!$B$70,'2016 Kit List'!$E$70,IF($A662='2016 Kit List'!$B$71,'2016 Kit List'!$E$71,IF($A662='2016 Kit List'!$B$72,'2016 Kit List'!$E$72,"")))))))))))))))))</f>
        <v>18</v>
      </c>
      <c r="F662" s="54" t="str">
        <f t="shared" si="76"/>
        <v/>
      </c>
      <c r="G662" s="68" t="str">
        <f t="shared" si="80"/>
        <v>No</v>
      </c>
      <c r="H662" s="68">
        <f t="shared" si="81"/>
        <v>661</v>
      </c>
      <c r="I662" s="68" t="str">
        <f t="shared" si="77"/>
        <v/>
      </c>
      <c r="J662" s="68" t="str">
        <f t="shared" si="78"/>
        <v/>
      </c>
      <c r="K662" s="68" t="str">
        <f t="shared" si="79"/>
        <v/>
      </c>
    </row>
    <row r="663" spans="1:11" x14ac:dyDescent="0.3">
      <c r="A663" s="36" t="s">
        <v>89</v>
      </c>
      <c r="B663" s="36">
        <v>16</v>
      </c>
      <c r="C663" s="36" t="s">
        <v>86</v>
      </c>
      <c r="D663" s="53" t="str">
        <f>IF('2016 Kit List'!X67="","",'2016 Kit List'!X67)</f>
        <v/>
      </c>
      <c r="E663" s="54">
        <f>IF($A663='2016 Kit List'!$B$3,'2016 Kit List'!$E$3,IF($A663='2016 Kit List'!$B$4,'2016 Kit List'!$E$4,IF($A663='2016 Kit List'!$B$10,'2016 Kit List'!$E$10,IF($A663='2016 Kit List'!$B$16,'2016 Kit List'!$E$16,IF($A663='2016 Kit List'!$B$21,'2016 Kit List'!$E$21,IF($A663='2016 Kit List'!$B$25,'2016 Kit List'!$E$25,IF($A663='2016 Kit List'!$B$26,'2016 Kit List'!$E$26,IF($A663='2016 Kit List'!$B$31,'2016 Kit List'!$E$31,IF($A663='2016 Kit List'!$B$36,'2016 Kit List'!$E$36,IF($A663='2016 Kit List'!$B$42,'2016 Kit List'!$E$42,IF($A663='2016 Kit List'!$B$47,'2016 Kit List'!$E$47,IF($A663='2016 Kit List'!$B$52,'2016 Kit List'!$E$52,IF($A663='2016 Kit List'!$B$57,'2016 Kit List'!$E$57,IF($A663='2016 Kit List'!$B$64,'2016 Kit List'!$E$64,IF($A663='2016 Kit List'!$B$70,'2016 Kit List'!$E$70,IF($A663='2016 Kit List'!$B$71,'2016 Kit List'!$E$71,IF($A663='2016 Kit List'!$B$72,'2016 Kit List'!$E$72,"")))))))))))))))))</f>
        <v>18</v>
      </c>
      <c r="F663" s="54" t="str">
        <f t="shared" si="76"/>
        <v/>
      </c>
      <c r="G663" s="68" t="str">
        <f t="shared" si="80"/>
        <v>No</v>
      </c>
      <c r="H663" s="68">
        <f t="shared" si="81"/>
        <v>662</v>
      </c>
      <c r="I663" s="68" t="str">
        <f t="shared" si="77"/>
        <v/>
      </c>
      <c r="J663" s="68" t="str">
        <f t="shared" si="78"/>
        <v/>
      </c>
      <c r="K663" s="68" t="str">
        <f t="shared" si="79"/>
        <v/>
      </c>
    </row>
    <row r="664" spans="1:11" x14ac:dyDescent="0.3">
      <c r="A664" s="36" t="s">
        <v>89</v>
      </c>
      <c r="B664" s="36">
        <v>16</v>
      </c>
      <c r="C664" s="36" t="s">
        <v>44</v>
      </c>
      <c r="D664" s="53" t="str">
        <f>IF('2016 Kit List'!Y67="","",'2016 Kit List'!Y67)</f>
        <v/>
      </c>
      <c r="E664" s="54">
        <f>IF($A664='2016 Kit List'!$B$3,'2016 Kit List'!$E$3,IF($A664='2016 Kit List'!$B$4,'2016 Kit List'!$E$4,IF($A664='2016 Kit List'!$B$10,'2016 Kit List'!$E$10,IF($A664='2016 Kit List'!$B$16,'2016 Kit List'!$E$16,IF($A664='2016 Kit List'!$B$21,'2016 Kit List'!$E$21,IF($A664='2016 Kit List'!$B$25,'2016 Kit List'!$E$25,IF($A664='2016 Kit List'!$B$26,'2016 Kit List'!$E$26,IF($A664='2016 Kit List'!$B$31,'2016 Kit List'!$E$31,IF($A664='2016 Kit List'!$B$36,'2016 Kit List'!$E$36,IF($A664='2016 Kit List'!$B$42,'2016 Kit List'!$E$42,IF($A664='2016 Kit List'!$B$47,'2016 Kit List'!$E$47,IF($A664='2016 Kit List'!$B$52,'2016 Kit List'!$E$52,IF($A664='2016 Kit List'!$B$57,'2016 Kit List'!$E$57,IF($A664='2016 Kit List'!$B$64,'2016 Kit List'!$E$64,IF($A664='2016 Kit List'!$B$70,'2016 Kit List'!$E$70,IF($A664='2016 Kit List'!$B$71,'2016 Kit List'!$E$71,IF($A664='2016 Kit List'!$B$72,'2016 Kit List'!$E$72,"")))))))))))))))))</f>
        <v>18</v>
      </c>
      <c r="F664" s="54" t="str">
        <f t="shared" si="76"/>
        <v/>
      </c>
      <c r="G664" s="68" t="str">
        <f t="shared" si="80"/>
        <v>No</v>
      </c>
      <c r="H664" s="68">
        <f t="shared" si="81"/>
        <v>663</v>
      </c>
      <c r="I664" s="68" t="str">
        <f t="shared" si="77"/>
        <v/>
      </c>
      <c r="J664" s="68" t="str">
        <f t="shared" si="78"/>
        <v/>
      </c>
      <c r="K664" s="68" t="str">
        <f t="shared" si="79"/>
        <v/>
      </c>
    </row>
    <row r="665" spans="1:11" x14ac:dyDescent="0.3">
      <c r="A665" s="36" t="s">
        <v>89</v>
      </c>
      <c r="B665" s="36">
        <v>16</v>
      </c>
      <c r="C665" s="36" t="s">
        <v>87</v>
      </c>
      <c r="D665" s="53" t="str">
        <f>IF('2016 Kit List'!AF67="","",'2016 Kit List'!AF67)</f>
        <v/>
      </c>
      <c r="E665" s="54">
        <f>IF($A665='2016 Kit List'!$B$3,'2016 Kit List'!$E$3,IF($A665='2016 Kit List'!$B$4,'2016 Kit List'!$E$4,IF($A665='2016 Kit List'!$B$10,'2016 Kit List'!$E$10,IF($A665='2016 Kit List'!$B$16,'2016 Kit List'!$E$16,IF($A665='2016 Kit List'!$B$21,'2016 Kit List'!$E$21,IF($A665='2016 Kit List'!$B$25,'2016 Kit List'!$E$25,IF($A665='2016 Kit List'!$B$26,'2016 Kit List'!$E$26,IF($A665='2016 Kit List'!$B$31,'2016 Kit List'!$E$31,IF($A665='2016 Kit List'!$B$36,'2016 Kit List'!$E$36,IF($A665='2016 Kit List'!$B$42,'2016 Kit List'!$E$42,IF($A665='2016 Kit List'!$B$47,'2016 Kit List'!$E$47,IF($A665='2016 Kit List'!$B$52,'2016 Kit List'!$E$52,IF($A665='2016 Kit List'!$B$57,'2016 Kit List'!$E$57,IF($A665='2016 Kit List'!$B$64,'2016 Kit List'!$E$64,IF($A665='2016 Kit List'!$B$70,'2016 Kit List'!$E$70,IF($A665='2016 Kit List'!$B$71,'2016 Kit List'!$E$71,IF($A665='2016 Kit List'!$B$72,'2016 Kit List'!$E$72,"")))))))))))))))))</f>
        <v>18</v>
      </c>
      <c r="F665" s="54" t="str">
        <f t="shared" si="76"/>
        <v/>
      </c>
      <c r="G665" s="68" t="str">
        <f t="shared" si="80"/>
        <v>No</v>
      </c>
      <c r="H665" s="68">
        <f t="shared" si="81"/>
        <v>664</v>
      </c>
      <c r="I665" s="68" t="str">
        <f t="shared" si="77"/>
        <v/>
      </c>
      <c r="J665" s="68" t="str">
        <f t="shared" si="78"/>
        <v/>
      </c>
      <c r="K665" s="68" t="str">
        <f t="shared" si="79"/>
        <v/>
      </c>
    </row>
    <row r="666" spans="1:11" x14ac:dyDescent="0.3">
      <c r="A666" s="36" t="s">
        <v>89</v>
      </c>
      <c r="B666" s="36">
        <v>16</v>
      </c>
      <c r="C666" s="36" t="s">
        <v>85</v>
      </c>
      <c r="D666" s="53" t="str">
        <f>IF('2016 Kit List'!AI67="","",'2016 Kit List'!AI67)</f>
        <v/>
      </c>
      <c r="E666" s="54">
        <f>IF($A666='2016 Kit List'!$B$3,'2016 Kit List'!$E$3,IF($A666='2016 Kit List'!$B$4,'2016 Kit List'!$E$4,IF($A666='2016 Kit List'!$B$10,'2016 Kit List'!$E$10,IF($A666='2016 Kit List'!$B$16,'2016 Kit List'!$E$16,IF($A666='2016 Kit List'!$B$21,'2016 Kit List'!$E$21,IF($A666='2016 Kit List'!$B$25,'2016 Kit List'!$E$25,IF($A666='2016 Kit List'!$B$26,'2016 Kit List'!$E$26,IF($A666='2016 Kit List'!$B$31,'2016 Kit List'!$E$31,IF($A666='2016 Kit List'!$B$36,'2016 Kit List'!$E$36,IF($A666='2016 Kit List'!$B$42,'2016 Kit List'!$E$42,IF($A666='2016 Kit List'!$B$47,'2016 Kit List'!$E$47,IF($A666='2016 Kit List'!$B$52,'2016 Kit List'!$E$52,IF($A666='2016 Kit List'!$B$57,'2016 Kit List'!$E$57,IF($A666='2016 Kit List'!$B$64,'2016 Kit List'!$E$64,IF($A666='2016 Kit List'!$B$70,'2016 Kit List'!$E$70,IF($A666='2016 Kit List'!$B$71,'2016 Kit List'!$E$71,IF($A666='2016 Kit List'!$B$72,'2016 Kit List'!$E$72,"")))))))))))))))))</f>
        <v>18</v>
      </c>
      <c r="F666" s="54" t="str">
        <f t="shared" si="76"/>
        <v/>
      </c>
      <c r="G666" s="68" t="str">
        <f t="shared" si="80"/>
        <v>No</v>
      </c>
      <c r="H666" s="68">
        <f t="shared" si="81"/>
        <v>665</v>
      </c>
      <c r="I666" s="68" t="str">
        <f t="shared" si="77"/>
        <v/>
      </c>
      <c r="J666" s="68" t="str">
        <f t="shared" si="78"/>
        <v/>
      </c>
      <c r="K666" s="68" t="str">
        <f t="shared" si="79"/>
        <v/>
      </c>
    </row>
    <row r="667" spans="1:11" x14ac:dyDescent="0.3">
      <c r="A667" s="36" t="s">
        <v>89</v>
      </c>
      <c r="B667" s="36">
        <v>16</v>
      </c>
      <c r="C667" s="36" t="s">
        <v>53</v>
      </c>
      <c r="D667" s="53" t="str">
        <f>IF('2016 Kit List'!AJ67="","",'2016 Kit List'!AJ67)</f>
        <v/>
      </c>
      <c r="E667" s="54">
        <f>IF($A667='2016 Kit List'!$B$3,'2016 Kit List'!$E$3,IF($A667='2016 Kit List'!$B$4,'2016 Kit List'!$E$4,IF($A667='2016 Kit List'!$B$10,'2016 Kit List'!$E$10,IF($A667='2016 Kit List'!$B$16,'2016 Kit List'!$E$16,IF($A667='2016 Kit List'!$B$21,'2016 Kit List'!$E$21,IF($A667='2016 Kit List'!$B$25,'2016 Kit List'!$E$25,IF($A667='2016 Kit List'!$B$26,'2016 Kit List'!$E$26,IF($A667='2016 Kit List'!$B$31,'2016 Kit List'!$E$31,IF($A667='2016 Kit List'!$B$36,'2016 Kit List'!$E$36,IF($A667='2016 Kit List'!$B$42,'2016 Kit List'!$E$42,IF($A667='2016 Kit List'!$B$47,'2016 Kit List'!$E$47,IF($A667='2016 Kit List'!$B$52,'2016 Kit List'!$E$52,IF($A667='2016 Kit List'!$B$57,'2016 Kit List'!$E$57,IF($A667='2016 Kit List'!$B$64,'2016 Kit List'!$E$64,IF($A667='2016 Kit List'!$B$70,'2016 Kit List'!$E$70,IF($A667='2016 Kit List'!$B$71,'2016 Kit List'!$E$71,IF($A667='2016 Kit List'!$B$72,'2016 Kit List'!$E$72,"")))))))))))))))))</f>
        <v>18</v>
      </c>
      <c r="F667" s="54" t="str">
        <f t="shared" si="76"/>
        <v/>
      </c>
      <c r="G667" s="68" t="str">
        <f t="shared" si="80"/>
        <v>No</v>
      </c>
      <c r="H667" s="68">
        <f t="shared" si="81"/>
        <v>666</v>
      </c>
      <c r="I667" s="68" t="str">
        <f t="shared" si="77"/>
        <v/>
      </c>
      <c r="J667" s="68" t="str">
        <f t="shared" si="78"/>
        <v/>
      </c>
      <c r="K667" s="68" t="str">
        <f t="shared" si="79"/>
        <v/>
      </c>
    </row>
    <row r="668" spans="1:11" x14ac:dyDescent="0.3">
      <c r="A668" s="36" t="s">
        <v>89</v>
      </c>
      <c r="B668" s="36">
        <v>16</v>
      </c>
      <c r="C668" s="36" t="s">
        <v>50</v>
      </c>
      <c r="D668" s="53" t="str">
        <f>IF('2016 Kit List'!AQ67="","",'2016 Kit List'!AQ67)</f>
        <v/>
      </c>
      <c r="E668" s="54">
        <f>IF($A668='2016 Kit List'!$B$3,'2016 Kit List'!$E$3,IF($A668='2016 Kit List'!$B$4,'2016 Kit List'!$E$4,IF($A668='2016 Kit List'!$B$10,'2016 Kit List'!$E$10,IF($A668='2016 Kit List'!$B$16,'2016 Kit List'!$E$16,IF($A668='2016 Kit List'!$B$21,'2016 Kit List'!$E$21,IF($A668='2016 Kit List'!$B$25,'2016 Kit List'!$E$25,IF($A668='2016 Kit List'!$B$26,'2016 Kit List'!$E$26,IF($A668='2016 Kit List'!$B$31,'2016 Kit List'!$E$31,IF($A668='2016 Kit List'!$B$36,'2016 Kit List'!$E$36,IF($A668='2016 Kit List'!$B$42,'2016 Kit List'!$E$42,IF($A668='2016 Kit List'!$B$47,'2016 Kit List'!$E$47,IF($A668='2016 Kit List'!$B$52,'2016 Kit List'!$E$52,IF($A668='2016 Kit List'!$B$57,'2016 Kit List'!$E$57,IF($A668='2016 Kit List'!$B$64,'2016 Kit List'!$E$64,IF($A668='2016 Kit List'!$B$70,'2016 Kit List'!$E$70,IF($A668='2016 Kit List'!$B$71,'2016 Kit List'!$E$71,IF($A668='2016 Kit List'!$B$72,'2016 Kit List'!$E$72,"")))))))))))))))))</f>
        <v>18</v>
      </c>
      <c r="F668" s="54" t="str">
        <f t="shared" si="76"/>
        <v/>
      </c>
      <c r="G668" s="68" t="str">
        <f t="shared" si="80"/>
        <v>No</v>
      </c>
      <c r="H668" s="68">
        <f t="shared" si="81"/>
        <v>667</v>
      </c>
      <c r="I668" s="68" t="str">
        <f t="shared" si="77"/>
        <v/>
      </c>
      <c r="J668" s="68" t="str">
        <f t="shared" si="78"/>
        <v/>
      </c>
      <c r="K668" s="68" t="str">
        <f t="shared" si="79"/>
        <v/>
      </c>
    </row>
    <row r="669" spans="1:11" x14ac:dyDescent="0.3">
      <c r="A669" s="36" t="s">
        <v>89</v>
      </c>
      <c r="B669" s="36">
        <v>18</v>
      </c>
      <c r="C669" s="36" t="s">
        <v>42</v>
      </c>
      <c r="D669" s="53" t="str">
        <f>IF('2016 Kit List'!H68="","",'2016 Kit List'!H68)</f>
        <v/>
      </c>
      <c r="E669" s="54">
        <f>IF($A669='2016 Kit List'!$B$3,'2016 Kit List'!$E$3,IF($A669='2016 Kit List'!$B$4,'2016 Kit List'!$E$4,IF($A669='2016 Kit List'!$B$10,'2016 Kit List'!$E$10,IF($A669='2016 Kit List'!$B$16,'2016 Kit List'!$E$16,IF($A669='2016 Kit List'!$B$21,'2016 Kit List'!$E$21,IF($A669='2016 Kit List'!$B$25,'2016 Kit List'!$E$25,IF($A669='2016 Kit List'!$B$26,'2016 Kit List'!$E$26,IF($A669='2016 Kit List'!$B$31,'2016 Kit List'!$E$31,IF($A669='2016 Kit List'!$B$36,'2016 Kit List'!$E$36,IF($A669='2016 Kit List'!$B$42,'2016 Kit List'!$E$42,IF($A669='2016 Kit List'!$B$47,'2016 Kit List'!$E$47,IF($A669='2016 Kit List'!$B$52,'2016 Kit List'!$E$52,IF($A669='2016 Kit List'!$B$57,'2016 Kit List'!$E$57,IF($A669='2016 Kit List'!$B$64,'2016 Kit List'!$E$64,IF($A669='2016 Kit List'!$B$70,'2016 Kit List'!$E$70,IF($A669='2016 Kit List'!$B$71,'2016 Kit List'!$E$71,IF($A669='2016 Kit List'!$B$72,'2016 Kit List'!$E$72,"")))))))))))))))))</f>
        <v>18</v>
      </c>
      <c r="F669" s="54" t="str">
        <f t="shared" si="76"/>
        <v/>
      </c>
      <c r="G669" s="68" t="str">
        <f t="shared" si="80"/>
        <v>No</v>
      </c>
      <c r="H669" s="68">
        <f t="shared" si="81"/>
        <v>668</v>
      </c>
      <c r="I669" s="68" t="str">
        <f t="shared" si="77"/>
        <v/>
      </c>
      <c r="J669" s="68" t="str">
        <f t="shared" si="78"/>
        <v/>
      </c>
      <c r="K669" s="68" t="str">
        <f t="shared" si="79"/>
        <v/>
      </c>
    </row>
    <row r="670" spans="1:11" x14ac:dyDescent="0.3">
      <c r="A670" s="36" t="s">
        <v>89</v>
      </c>
      <c r="B670" s="36">
        <v>18</v>
      </c>
      <c r="C670" s="36" t="s">
        <v>47</v>
      </c>
      <c r="D670" s="53" t="str">
        <f>IF('2016 Kit List'!O68="","",'2016 Kit List'!O68)</f>
        <v/>
      </c>
      <c r="E670" s="54">
        <f>IF($A670='2016 Kit List'!$B$3,'2016 Kit List'!$E$3,IF($A670='2016 Kit List'!$B$4,'2016 Kit List'!$E$4,IF($A670='2016 Kit List'!$B$10,'2016 Kit List'!$E$10,IF($A670='2016 Kit List'!$B$16,'2016 Kit List'!$E$16,IF($A670='2016 Kit List'!$B$21,'2016 Kit List'!$E$21,IF($A670='2016 Kit List'!$B$25,'2016 Kit List'!$E$25,IF($A670='2016 Kit List'!$B$26,'2016 Kit List'!$E$26,IF($A670='2016 Kit List'!$B$31,'2016 Kit List'!$E$31,IF($A670='2016 Kit List'!$B$36,'2016 Kit List'!$E$36,IF($A670='2016 Kit List'!$B$42,'2016 Kit List'!$E$42,IF($A670='2016 Kit List'!$B$47,'2016 Kit List'!$E$47,IF($A670='2016 Kit List'!$B$52,'2016 Kit List'!$E$52,IF($A670='2016 Kit List'!$B$57,'2016 Kit List'!$E$57,IF($A670='2016 Kit List'!$B$64,'2016 Kit List'!$E$64,IF($A670='2016 Kit List'!$B$70,'2016 Kit List'!$E$70,IF($A670='2016 Kit List'!$B$71,'2016 Kit List'!$E$71,IF($A670='2016 Kit List'!$B$72,'2016 Kit List'!$E$72,"")))))))))))))))))</f>
        <v>18</v>
      </c>
      <c r="F670" s="54" t="str">
        <f t="shared" ref="F670:F689" si="82">IF(D670="","",D670*E670)</f>
        <v/>
      </c>
      <c r="G670" s="68" t="str">
        <f t="shared" si="80"/>
        <v>No</v>
      </c>
      <c r="H670" s="68">
        <f t="shared" si="81"/>
        <v>669</v>
      </c>
      <c r="I670" s="68" t="str">
        <f t="shared" ref="I670:I689" si="83">IF(G670="No","",H670)</f>
        <v/>
      </c>
      <c r="J670" s="68" t="str">
        <f t="shared" ref="J670:J689" si="84">IFERROR(SMALL($I:$I,H670),"")</f>
        <v/>
      </c>
      <c r="K670" s="68" t="str">
        <f t="shared" ref="K670:K689" si="85">IF(J670&lt;&gt;"",H670,"")</f>
        <v/>
      </c>
    </row>
    <row r="671" spans="1:11" x14ac:dyDescent="0.3">
      <c r="A671" s="36" t="s">
        <v>89</v>
      </c>
      <c r="B671" s="36">
        <v>18</v>
      </c>
      <c r="C671" s="36" t="s">
        <v>52</v>
      </c>
      <c r="D671" s="53" t="str">
        <f>IF('2016 Kit List'!R68="","",'2016 Kit List'!R68)</f>
        <v/>
      </c>
      <c r="E671" s="54">
        <f>IF($A671='2016 Kit List'!$B$3,'2016 Kit List'!$E$3,IF($A671='2016 Kit List'!$B$4,'2016 Kit List'!$E$4,IF($A671='2016 Kit List'!$B$10,'2016 Kit List'!$E$10,IF($A671='2016 Kit List'!$B$16,'2016 Kit List'!$E$16,IF($A671='2016 Kit List'!$B$21,'2016 Kit List'!$E$21,IF($A671='2016 Kit List'!$B$25,'2016 Kit List'!$E$25,IF($A671='2016 Kit List'!$B$26,'2016 Kit List'!$E$26,IF($A671='2016 Kit List'!$B$31,'2016 Kit List'!$E$31,IF($A671='2016 Kit List'!$B$36,'2016 Kit List'!$E$36,IF($A671='2016 Kit List'!$B$42,'2016 Kit List'!$E$42,IF($A671='2016 Kit List'!$B$47,'2016 Kit List'!$E$47,IF($A671='2016 Kit List'!$B$52,'2016 Kit List'!$E$52,IF($A671='2016 Kit List'!$B$57,'2016 Kit List'!$E$57,IF($A671='2016 Kit List'!$B$64,'2016 Kit List'!$E$64,IF($A671='2016 Kit List'!$B$70,'2016 Kit List'!$E$70,IF($A671='2016 Kit List'!$B$71,'2016 Kit List'!$E$71,IF($A671='2016 Kit List'!$B$72,'2016 Kit List'!$E$72,"")))))))))))))))))</f>
        <v>18</v>
      </c>
      <c r="F671" s="54" t="str">
        <f t="shared" si="82"/>
        <v/>
      </c>
      <c r="G671" s="68" t="str">
        <f t="shared" si="80"/>
        <v>No</v>
      </c>
      <c r="H671" s="68">
        <f t="shared" si="81"/>
        <v>670</v>
      </c>
      <c r="I671" s="68" t="str">
        <f t="shared" si="83"/>
        <v/>
      </c>
      <c r="J671" s="68" t="str">
        <f t="shared" si="84"/>
        <v/>
      </c>
      <c r="K671" s="68" t="str">
        <f t="shared" si="85"/>
        <v/>
      </c>
    </row>
    <row r="672" spans="1:11" x14ac:dyDescent="0.3">
      <c r="A672" s="36" t="s">
        <v>89</v>
      </c>
      <c r="B672" s="36">
        <v>18</v>
      </c>
      <c r="C672" s="36" t="s">
        <v>86</v>
      </c>
      <c r="D672" s="53" t="str">
        <f>IF('2016 Kit List'!X68="","",'2016 Kit List'!X68)</f>
        <v/>
      </c>
      <c r="E672" s="54">
        <f>IF($A672='2016 Kit List'!$B$3,'2016 Kit List'!$E$3,IF($A672='2016 Kit List'!$B$4,'2016 Kit List'!$E$4,IF($A672='2016 Kit List'!$B$10,'2016 Kit List'!$E$10,IF($A672='2016 Kit List'!$B$16,'2016 Kit List'!$E$16,IF($A672='2016 Kit List'!$B$21,'2016 Kit List'!$E$21,IF($A672='2016 Kit List'!$B$25,'2016 Kit List'!$E$25,IF($A672='2016 Kit List'!$B$26,'2016 Kit List'!$E$26,IF($A672='2016 Kit List'!$B$31,'2016 Kit List'!$E$31,IF($A672='2016 Kit List'!$B$36,'2016 Kit List'!$E$36,IF($A672='2016 Kit List'!$B$42,'2016 Kit List'!$E$42,IF($A672='2016 Kit List'!$B$47,'2016 Kit List'!$E$47,IF($A672='2016 Kit List'!$B$52,'2016 Kit List'!$E$52,IF($A672='2016 Kit List'!$B$57,'2016 Kit List'!$E$57,IF($A672='2016 Kit List'!$B$64,'2016 Kit List'!$E$64,IF($A672='2016 Kit List'!$B$70,'2016 Kit List'!$E$70,IF($A672='2016 Kit List'!$B$71,'2016 Kit List'!$E$71,IF($A672='2016 Kit List'!$B$72,'2016 Kit List'!$E$72,"")))))))))))))))))</f>
        <v>18</v>
      </c>
      <c r="F672" s="54" t="str">
        <f t="shared" si="82"/>
        <v/>
      </c>
      <c r="G672" s="68" t="str">
        <f t="shared" si="80"/>
        <v>No</v>
      </c>
      <c r="H672" s="68">
        <f t="shared" si="81"/>
        <v>671</v>
      </c>
      <c r="I672" s="68" t="str">
        <f t="shared" si="83"/>
        <v/>
      </c>
      <c r="J672" s="68" t="str">
        <f t="shared" si="84"/>
        <v/>
      </c>
      <c r="K672" s="68" t="str">
        <f t="shared" si="85"/>
        <v/>
      </c>
    </row>
    <row r="673" spans="1:11" x14ac:dyDescent="0.3">
      <c r="A673" s="36" t="s">
        <v>89</v>
      </c>
      <c r="B673" s="36">
        <v>18</v>
      </c>
      <c r="C673" s="36" t="s">
        <v>44</v>
      </c>
      <c r="D673" s="53" t="str">
        <f>IF('2016 Kit List'!Y68="","",'2016 Kit List'!Y68)</f>
        <v/>
      </c>
      <c r="E673" s="54">
        <f>IF($A673='2016 Kit List'!$B$3,'2016 Kit List'!$E$3,IF($A673='2016 Kit List'!$B$4,'2016 Kit List'!$E$4,IF($A673='2016 Kit List'!$B$10,'2016 Kit List'!$E$10,IF($A673='2016 Kit List'!$B$16,'2016 Kit List'!$E$16,IF($A673='2016 Kit List'!$B$21,'2016 Kit List'!$E$21,IF($A673='2016 Kit List'!$B$25,'2016 Kit List'!$E$25,IF($A673='2016 Kit List'!$B$26,'2016 Kit List'!$E$26,IF($A673='2016 Kit List'!$B$31,'2016 Kit List'!$E$31,IF($A673='2016 Kit List'!$B$36,'2016 Kit List'!$E$36,IF($A673='2016 Kit List'!$B$42,'2016 Kit List'!$E$42,IF($A673='2016 Kit List'!$B$47,'2016 Kit List'!$E$47,IF($A673='2016 Kit List'!$B$52,'2016 Kit List'!$E$52,IF($A673='2016 Kit List'!$B$57,'2016 Kit List'!$E$57,IF($A673='2016 Kit List'!$B$64,'2016 Kit List'!$E$64,IF($A673='2016 Kit List'!$B$70,'2016 Kit List'!$E$70,IF($A673='2016 Kit List'!$B$71,'2016 Kit List'!$E$71,IF($A673='2016 Kit List'!$B$72,'2016 Kit List'!$E$72,"")))))))))))))))))</f>
        <v>18</v>
      </c>
      <c r="F673" s="54" t="str">
        <f t="shared" si="82"/>
        <v/>
      </c>
      <c r="G673" s="68" t="str">
        <f t="shared" si="80"/>
        <v>No</v>
      </c>
      <c r="H673" s="68">
        <f t="shared" si="81"/>
        <v>672</v>
      </c>
      <c r="I673" s="68" t="str">
        <f t="shared" si="83"/>
        <v/>
      </c>
      <c r="J673" s="68" t="str">
        <f t="shared" si="84"/>
        <v/>
      </c>
      <c r="K673" s="68" t="str">
        <f t="shared" si="85"/>
        <v/>
      </c>
    </row>
    <row r="674" spans="1:11" x14ac:dyDescent="0.3">
      <c r="A674" s="36" t="s">
        <v>89</v>
      </c>
      <c r="B674" s="36">
        <v>18</v>
      </c>
      <c r="C674" s="36" t="s">
        <v>87</v>
      </c>
      <c r="D674" s="53" t="str">
        <f>IF('2016 Kit List'!AF68="","",'2016 Kit List'!AF68)</f>
        <v/>
      </c>
      <c r="E674" s="54">
        <f>IF($A674='2016 Kit List'!$B$3,'2016 Kit List'!$E$3,IF($A674='2016 Kit List'!$B$4,'2016 Kit List'!$E$4,IF($A674='2016 Kit List'!$B$10,'2016 Kit List'!$E$10,IF($A674='2016 Kit List'!$B$16,'2016 Kit List'!$E$16,IF($A674='2016 Kit List'!$B$21,'2016 Kit List'!$E$21,IF($A674='2016 Kit List'!$B$25,'2016 Kit List'!$E$25,IF($A674='2016 Kit List'!$B$26,'2016 Kit List'!$E$26,IF($A674='2016 Kit List'!$B$31,'2016 Kit List'!$E$31,IF($A674='2016 Kit List'!$B$36,'2016 Kit List'!$E$36,IF($A674='2016 Kit List'!$B$42,'2016 Kit List'!$E$42,IF($A674='2016 Kit List'!$B$47,'2016 Kit List'!$E$47,IF($A674='2016 Kit List'!$B$52,'2016 Kit List'!$E$52,IF($A674='2016 Kit List'!$B$57,'2016 Kit List'!$E$57,IF($A674='2016 Kit List'!$B$64,'2016 Kit List'!$E$64,IF($A674='2016 Kit List'!$B$70,'2016 Kit List'!$E$70,IF($A674='2016 Kit List'!$B$71,'2016 Kit List'!$E$71,IF($A674='2016 Kit List'!$B$72,'2016 Kit List'!$E$72,"")))))))))))))))))</f>
        <v>18</v>
      </c>
      <c r="F674" s="54" t="str">
        <f t="shared" si="82"/>
        <v/>
      </c>
      <c r="G674" s="68" t="str">
        <f t="shared" si="80"/>
        <v>No</v>
      </c>
      <c r="H674" s="68">
        <f t="shared" si="81"/>
        <v>673</v>
      </c>
      <c r="I674" s="68" t="str">
        <f t="shared" si="83"/>
        <v/>
      </c>
      <c r="J674" s="68" t="str">
        <f t="shared" si="84"/>
        <v/>
      </c>
      <c r="K674" s="68" t="str">
        <f t="shared" si="85"/>
        <v/>
      </c>
    </row>
    <row r="675" spans="1:11" x14ac:dyDescent="0.3">
      <c r="A675" s="36" t="s">
        <v>89</v>
      </c>
      <c r="B675" s="36">
        <v>18</v>
      </c>
      <c r="C675" s="36" t="s">
        <v>85</v>
      </c>
      <c r="D675" s="53" t="str">
        <f>IF('2016 Kit List'!AI68="","",'2016 Kit List'!AI68)</f>
        <v/>
      </c>
      <c r="E675" s="54">
        <f>IF($A675='2016 Kit List'!$B$3,'2016 Kit List'!$E$3,IF($A675='2016 Kit List'!$B$4,'2016 Kit List'!$E$4,IF($A675='2016 Kit List'!$B$10,'2016 Kit List'!$E$10,IF($A675='2016 Kit List'!$B$16,'2016 Kit List'!$E$16,IF($A675='2016 Kit List'!$B$21,'2016 Kit List'!$E$21,IF($A675='2016 Kit List'!$B$25,'2016 Kit List'!$E$25,IF($A675='2016 Kit List'!$B$26,'2016 Kit List'!$E$26,IF($A675='2016 Kit List'!$B$31,'2016 Kit List'!$E$31,IF($A675='2016 Kit List'!$B$36,'2016 Kit List'!$E$36,IF($A675='2016 Kit List'!$B$42,'2016 Kit List'!$E$42,IF($A675='2016 Kit List'!$B$47,'2016 Kit List'!$E$47,IF($A675='2016 Kit List'!$B$52,'2016 Kit List'!$E$52,IF($A675='2016 Kit List'!$B$57,'2016 Kit List'!$E$57,IF($A675='2016 Kit List'!$B$64,'2016 Kit List'!$E$64,IF($A675='2016 Kit List'!$B$70,'2016 Kit List'!$E$70,IF($A675='2016 Kit List'!$B$71,'2016 Kit List'!$E$71,IF($A675='2016 Kit List'!$B$72,'2016 Kit List'!$E$72,"")))))))))))))))))</f>
        <v>18</v>
      </c>
      <c r="F675" s="54" t="str">
        <f t="shared" si="82"/>
        <v/>
      </c>
      <c r="G675" s="68" t="str">
        <f t="shared" si="80"/>
        <v>No</v>
      </c>
      <c r="H675" s="68">
        <f t="shared" si="81"/>
        <v>674</v>
      </c>
      <c r="I675" s="68" t="str">
        <f t="shared" si="83"/>
        <v/>
      </c>
      <c r="J675" s="68" t="str">
        <f t="shared" si="84"/>
        <v/>
      </c>
      <c r="K675" s="68" t="str">
        <f t="shared" si="85"/>
        <v/>
      </c>
    </row>
    <row r="676" spans="1:11" x14ac:dyDescent="0.3">
      <c r="A676" s="36" t="s">
        <v>89</v>
      </c>
      <c r="B676" s="36">
        <v>18</v>
      </c>
      <c r="C676" s="36" t="s">
        <v>53</v>
      </c>
      <c r="D676" s="53" t="str">
        <f>IF('2016 Kit List'!AJ68="","",'2016 Kit List'!AJ68)</f>
        <v/>
      </c>
      <c r="E676" s="54">
        <f>IF($A676='2016 Kit List'!$B$3,'2016 Kit List'!$E$3,IF($A676='2016 Kit List'!$B$4,'2016 Kit List'!$E$4,IF($A676='2016 Kit List'!$B$10,'2016 Kit List'!$E$10,IF($A676='2016 Kit List'!$B$16,'2016 Kit List'!$E$16,IF($A676='2016 Kit List'!$B$21,'2016 Kit List'!$E$21,IF($A676='2016 Kit List'!$B$25,'2016 Kit List'!$E$25,IF($A676='2016 Kit List'!$B$26,'2016 Kit List'!$E$26,IF($A676='2016 Kit List'!$B$31,'2016 Kit List'!$E$31,IF($A676='2016 Kit List'!$B$36,'2016 Kit List'!$E$36,IF($A676='2016 Kit List'!$B$42,'2016 Kit List'!$E$42,IF($A676='2016 Kit List'!$B$47,'2016 Kit List'!$E$47,IF($A676='2016 Kit List'!$B$52,'2016 Kit List'!$E$52,IF($A676='2016 Kit List'!$B$57,'2016 Kit List'!$E$57,IF($A676='2016 Kit List'!$B$64,'2016 Kit List'!$E$64,IF($A676='2016 Kit List'!$B$70,'2016 Kit List'!$E$70,IF($A676='2016 Kit List'!$B$71,'2016 Kit List'!$E$71,IF($A676='2016 Kit List'!$B$72,'2016 Kit List'!$E$72,"")))))))))))))))))</f>
        <v>18</v>
      </c>
      <c r="F676" s="54" t="str">
        <f t="shared" si="82"/>
        <v/>
      </c>
      <c r="G676" s="68" t="str">
        <f t="shared" si="80"/>
        <v>No</v>
      </c>
      <c r="H676" s="68">
        <f t="shared" si="81"/>
        <v>675</v>
      </c>
      <c r="I676" s="68" t="str">
        <f t="shared" si="83"/>
        <v/>
      </c>
      <c r="J676" s="68" t="str">
        <f t="shared" si="84"/>
        <v/>
      </c>
      <c r="K676" s="68" t="str">
        <f t="shared" si="85"/>
        <v/>
      </c>
    </row>
    <row r="677" spans="1:11" x14ac:dyDescent="0.3">
      <c r="A677" s="36" t="s">
        <v>89</v>
      </c>
      <c r="B677" s="36">
        <v>18</v>
      </c>
      <c r="C677" s="36" t="s">
        <v>50</v>
      </c>
      <c r="D677" s="53" t="str">
        <f>IF('2016 Kit List'!AQ68="","",'2016 Kit List'!AQ68)</f>
        <v/>
      </c>
      <c r="E677" s="54">
        <f>IF($A677='2016 Kit List'!$B$3,'2016 Kit List'!$E$3,IF($A677='2016 Kit List'!$B$4,'2016 Kit List'!$E$4,IF($A677='2016 Kit List'!$B$10,'2016 Kit List'!$E$10,IF($A677='2016 Kit List'!$B$16,'2016 Kit List'!$E$16,IF($A677='2016 Kit List'!$B$21,'2016 Kit List'!$E$21,IF($A677='2016 Kit List'!$B$25,'2016 Kit List'!$E$25,IF($A677='2016 Kit List'!$B$26,'2016 Kit List'!$E$26,IF($A677='2016 Kit List'!$B$31,'2016 Kit List'!$E$31,IF($A677='2016 Kit List'!$B$36,'2016 Kit List'!$E$36,IF($A677='2016 Kit List'!$B$42,'2016 Kit List'!$E$42,IF($A677='2016 Kit List'!$B$47,'2016 Kit List'!$E$47,IF($A677='2016 Kit List'!$B$52,'2016 Kit List'!$E$52,IF($A677='2016 Kit List'!$B$57,'2016 Kit List'!$E$57,IF($A677='2016 Kit List'!$B$64,'2016 Kit List'!$E$64,IF($A677='2016 Kit List'!$B$70,'2016 Kit List'!$E$70,IF($A677='2016 Kit List'!$B$71,'2016 Kit List'!$E$71,IF($A677='2016 Kit List'!$B$72,'2016 Kit List'!$E$72,"")))))))))))))))))</f>
        <v>18</v>
      </c>
      <c r="F677" s="54" t="str">
        <f t="shared" si="82"/>
        <v/>
      </c>
      <c r="G677" s="68" t="str">
        <f t="shared" si="80"/>
        <v>No</v>
      </c>
      <c r="H677" s="68">
        <f t="shared" si="81"/>
        <v>676</v>
      </c>
      <c r="I677" s="68" t="str">
        <f t="shared" si="83"/>
        <v/>
      </c>
      <c r="J677" s="68" t="str">
        <f t="shared" si="84"/>
        <v/>
      </c>
      <c r="K677" s="68" t="str">
        <f t="shared" si="85"/>
        <v/>
      </c>
    </row>
    <row r="678" spans="1:11" x14ac:dyDescent="0.3">
      <c r="A678" s="36" t="s">
        <v>89</v>
      </c>
      <c r="B678" s="36">
        <v>20</v>
      </c>
      <c r="C678" s="36" t="s">
        <v>42</v>
      </c>
      <c r="D678" s="53" t="str">
        <f>IF('2016 Kit List'!H69="","",'2016 Kit List'!H69)</f>
        <v/>
      </c>
      <c r="E678" s="54">
        <f>IF($A678='2016 Kit List'!$B$3,'2016 Kit List'!$E$3,IF($A678='2016 Kit List'!$B$4,'2016 Kit List'!$E$4,IF($A678='2016 Kit List'!$B$10,'2016 Kit List'!$E$10,IF($A678='2016 Kit List'!$B$16,'2016 Kit List'!$E$16,IF($A678='2016 Kit List'!$B$21,'2016 Kit List'!$E$21,IF($A678='2016 Kit List'!$B$25,'2016 Kit List'!$E$25,IF($A678='2016 Kit List'!$B$26,'2016 Kit List'!$E$26,IF($A678='2016 Kit List'!$B$31,'2016 Kit List'!$E$31,IF($A678='2016 Kit List'!$B$36,'2016 Kit List'!$E$36,IF($A678='2016 Kit List'!$B$42,'2016 Kit List'!$E$42,IF($A678='2016 Kit List'!$B$47,'2016 Kit List'!$E$47,IF($A678='2016 Kit List'!$B$52,'2016 Kit List'!$E$52,IF($A678='2016 Kit List'!$B$57,'2016 Kit List'!$E$57,IF($A678='2016 Kit List'!$B$64,'2016 Kit List'!$E$64,IF($A678='2016 Kit List'!$B$70,'2016 Kit List'!$E$70,IF($A678='2016 Kit List'!$B$71,'2016 Kit List'!$E$71,IF($A678='2016 Kit List'!$B$72,'2016 Kit List'!$E$72,"")))))))))))))))))</f>
        <v>18</v>
      </c>
      <c r="F678" s="54" t="str">
        <f t="shared" si="82"/>
        <v/>
      </c>
      <c r="G678" s="68" t="str">
        <f t="shared" si="80"/>
        <v>No</v>
      </c>
      <c r="H678" s="68">
        <f t="shared" si="81"/>
        <v>677</v>
      </c>
      <c r="I678" s="68" t="str">
        <f t="shared" si="83"/>
        <v/>
      </c>
      <c r="J678" s="68" t="str">
        <f t="shared" si="84"/>
        <v/>
      </c>
      <c r="K678" s="68" t="str">
        <f t="shared" si="85"/>
        <v/>
      </c>
    </row>
    <row r="679" spans="1:11" x14ac:dyDescent="0.3">
      <c r="A679" s="36" t="s">
        <v>89</v>
      </c>
      <c r="B679" s="36">
        <v>20</v>
      </c>
      <c r="C679" s="36" t="s">
        <v>47</v>
      </c>
      <c r="D679" s="53" t="str">
        <f>IF('2016 Kit List'!O69="","",'2016 Kit List'!O69)</f>
        <v/>
      </c>
      <c r="E679" s="54">
        <f>IF($A679='2016 Kit List'!$B$3,'2016 Kit List'!$E$3,IF($A679='2016 Kit List'!$B$4,'2016 Kit List'!$E$4,IF($A679='2016 Kit List'!$B$10,'2016 Kit List'!$E$10,IF($A679='2016 Kit List'!$B$16,'2016 Kit List'!$E$16,IF($A679='2016 Kit List'!$B$21,'2016 Kit List'!$E$21,IF($A679='2016 Kit List'!$B$25,'2016 Kit List'!$E$25,IF($A679='2016 Kit List'!$B$26,'2016 Kit List'!$E$26,IF($A679='2016 Kit List'!$B$31,'2016 Kit List'!$E$31,IF($A679='2016 Kit List'!$B$36,'2016 Kit List'!$E$36,IF($A679='2016 Kit List'!$B$42,'2016 Kit List'!$E$42,IF($A679='2016 Kit List'!$B$47,'2016 Kit List'!$E$47,IF($A679='2016 Kit List'!$B$52,'2016 Kit List'!$E$52,IF($A679='2016 Kit List'!$B$57,'2016 Kit List'!$E$57,IF($A679='2016 Kit List'!$B$64,'2016 Kit List'!$E$64,IF($A679='2016 Kit List'!$B$70,'2016 Kit List'!$E$70,IF($A679='2016 Kit List'!$B$71,'2016 Kit List'!$E$71,IF($A679='2016 Kit List'!$B$72,'2016 Kit List'!$E$72,"")))))))))))))))))</f>
        <v>18</v>
      </c>
      <c r="F679" s="54" t="str">
        <f t="shared" si="82"/>
        <v/>
      </c>
      <c r="G679" s="68" t="str">
        <f t="shared" si="80"/>
        <v>No</v>
      </c>
      <c r="H679" s="68">
        <f t="shared" si="81"/>
        <v>678</v>
      </c>
      <c r="I679" s="68" t="str">
        <f t="shared" si="83"/>
        <v/>
      </c>
      <c r="J679" s="68" t="str">
        <f t="shared" si="84"/>
        <v/>
      </c>
      <c r="K679" s="68" t="str">
        <f t="shared" si="85"/>
        <v/>
      </c>
    </row>
    <row r="680" spans="1:11" x14ac:dyDescent="0.3">
      <c r="A680" s="36" t="s">
        <v>89</v>
      </c>
      <c r="B680" s="36">
        <v>20</v>
      </c>
      <c r="C680" s="36" t="s">
        <v>52</v>
      </c>
      <c r="D680" s="53" t="str">
        <f>IF('2016 Kit List'!R69="","",'2016 Kit List'!R69)</f>
        <v/>
      </c>
      <c r="E680" s="54">
        <f>IF($A680='2016 Kit List'!$B$3,'2016 Kit List'!$E$3,IF($A680='2016 Kit List'!$B$4,'2016 Kit List'!$E$4,IF($A680='2016 Kit List'!$B$10,'2016 Kit List'!$E$10,IF($A680='2016 Kit List'!$B$16,'2016 Kit List'!$E$16,IF($A680='2016 Kit List'!$B$21,'2016 Kit List'!$E$21,IF($A680='2016 Kit List'!$B$25,'2016 Kit List'!$E$25,IF($A680='2016 Kit List'!$B$26,'2016 Kit List'!$E$26,IF($A680='2016 Kit List'!$B$31,'2016 Kit List'!$E$31,IF($A680='2016 Kit List'!$B$36,'2016 Kit List'!$E$36,IF($A680='2016 Kit List'!$B$42,'2016 Kit List'!$E$42,IF($A680='2016 Kit List'!$B$47,'2016 Kit List'!$E$47,IF($A680='2016 Kit List'!$B$52,'2016 Kit List'!$E$52,IF($A680='2016 Kit List'!$B$57,'2016 Kit List'!$E$57,IF($A680='2016 Kit List'!$B$64,'2016 Kit List'!$E$64,IF($A680='2016 Kit List'!$B$70,'2016 Kit List'!$E$70,IF($A680='2016 Kit List'!$B$71,'2016 Kit List'!$E$71,IF($A680='2016 Kit List'!$B$72,'2016 Kit List'!$E$72,"")))))))))))))))))</f>
        <v>18</v>
      </c>
      <c r="F680" s="54" t="str">
        <f t="shared" si="82"/>
        <v/>
      </c>
      <c r="G680" s="68" t="str">
        <f t="shared" si="80"/>
        <v>No</v>
      </c>
      <c r="H680" s="68">
        <f t="shared" si="81"/>
        <v>679</v>
      </c>
      <c r="I680" s="68" t="str">
        <f t="shared" si="83"/>
        <v/>
      </c>
      <c r="J680" s="68" t="str">
        <f t="shared" si="84"/>
        <v/>
      </c>
      <c r="K680" s="68" t="str">
        <f t="shared" si="85"/>
        <v/>
      </c>
    </row>
    <row r="681" spans="1:11" x14ac:dyDescent="0.3">
      <c r="A681" s="36" t="s">
        <v>89</v>
      </c>
      <c r="B681" s="36">
        <v>20</v>
      </c>
      <c r="C681" s="36" t="s">
        <v>86</v>
      </c>
      <c r="D681" s="53" t="str">
        <f>IF('2016 Kit List'!X69="","",'2016 Kit List'!X69)</f>
        <v/>
      </c>
      <c r="E681" s="54">
        <f>IF($A681='2016 Kit List'!$B$3,'2016 Kit List'!$E$3,IF($A681='2016 Kit List'!$B$4,'2016 Kit List'!$E$4,IF($A681='2016 Kit List'!$B$10,'2016 Kit List'!$E$10,IF($A681='2016 Kit List'!$B$16,'2016 Kit List'!$E$16,IF($A681='2016 Kit List'!$B$21,'2016 Kit List'!$E$21,IF($A681='2016 Kit List'!$B$25,'2016 Kit List'!$E$25,IF($A681='2016 Kit List'!$B$26,'2016 Kit List'!$E$26,IF($A681='2016 Kit List'!$B$31,'2016 Kit List'!$E$31,IF($A681='2016 Kit List'!$B$36,'2016 Kit List'!$E$36,IF($A681='2016 Kit List'!$B$42,'2016 Kit List'!$E$42,IF($A681='2016 Kit List'!$B$47,'2016 Kit List'!$E$47,IF($A681='2016 Kit List'!$B$52,'2016 Kit List'!$E$52,IF($A681='2016 Kit List'!$B$57,'2016 Kit List'!$E$57,IF($A681='2016 Kit List'!$B$64,'2016 Kit List'!$E$64,IF($A681='2016 Kit List'!$B$70,'2016 Kit List'!$E$70,IF($A681='2016 Kit List'!$B$71,'2016 Kit List'!$E$71,IF($A681='2016 Kit List'!$B$72,'2016 Kit List'!$E$72,"")))))))))))))))))</f>
        <v>18</v>
      </c>
      <c r="F681" s="54" t="str">
        <f t="shared" si="82"/>
        <v/>
      </c>
      <c r="G681" s="68" t="str">
        <f t="shared" si="80"/>
        <v>No</v>
      </c>
      <c r="H681" s="68">
        <f t="shared" si="81"/>
        <v>680</v>
      </c>
      <c r="I681" s="68" t="str">
        <f t="shared" si="83"/>
        <v/>
      </c>
      <c r="J681" s="68" t="str">
        <f t="shared" si="84"/>
        <v/>
      </c>
      <c r="K681" s="68" t="str">
        <f t="shared" si="85"/>
        <v/>
      </c>
    </row>
    <row r="682" spans="1:11" x14ac:dyDescent="0.3">
      <c r="A682" s="36" t="s">
        <v>89</v>
      </c>
      <c r="B682" s="36">
        <v>20</v>
      </c>
      <c r="C682" s="36" t="s">
        <v>44</v>
      </c>
      <c r="D682" s="53" t="str">
        <f>IF('2016 Kit List'!Y69="","",'2016 Kit List'!Y69)</f>
        <v/>
      </c>
      <c r="E682" s="54">
        <f>IF($A682='2016 Kit List'!$B$3,'2016 Kit List'!$E$3,IF($A682='2016 Kit List'!$B$4,'2016 Kit List'!$E$4,IF($A682='2016 Kit List'!$B$10,'2016 Kit List'!$E$10,IF($A682='2016 Kit List'!$B$16,'2016 Kit List'!$E$16,IF($A682='2016 Kit List'!$B$21,'2016 Kit List'!$E$21,IF($A682='2016 Kit List'!$B$25,'2016 Kit List'!$E$25,IF($A682='2016 Kit List'!$B$26,'2016 Kit List'!$E$26,IF($A682='2016 Kit List'!$B$31,'2016 Kit List'!$E$31,IF($A682='2016 Kit List'!$B$36,'2016 Kit List'!$E$36,IF($A682='2016 Kit List'!$B$42,'2016 Kit List'!$E$42,IF($A682='2016 Kit List'!$B$47,'2016 Kit List'!$E$47,IF($A682='2016 Kit List'!$B$52,'2016 Kit List'!$E$52,IF($A682='2016 Kit List'!$B$57,'2016 Kit List'!$E$57,IF($A682='2016 Kit List'!$B$64,'2016 Kit List'!$E$64,IF($A682='2016 Kit List'!$B$70,'2016 Kit List'!$E$70,IF($A682='2016 Kit List'!$B$71,'2016 Kit List'!$E$71,IF($A682='2016 Kit List'!$B$72,'2016 Kit List'!$E$72,"")))))))))))))))))</f>
        <v>18</v>
      </c>
      <c r="F682" s="54" t="str">
        <f t="shared" si="82"/>
        <v/>
      </c>
      <c r="G682" s="68" t="str">
        <f t="shared" si="80"/>
        <v>No</v>
      </c>
      <c r="H682" s="68">
        <f t="shared" si="81"/>
        <v>681</v>
      </c>
      <c r="I682" s="68" t="str">
        <f t="shared" si="83"/>
        <v/>
      </c>
      <c r="J682" s="68" t="str">
        <f t="shared" si="84"/>
        <v/>
      </c>
      <c r="K682" s="68" t="str">
        <f t="shared" si="85"/>
        <v/>
      </c>
    </row>
    <row r="683" spans="1:11" x14ac:dyDescent="0.3">
      <c r="A683" s="36" t="s">
        <v>89</v>
      </c>
      <c r="B683" s="36">
        <v>20</v>
      </c>
      <c r="C683" s="36" t="s">
        <v>87</v>
      </c>
      <c r="D683" s="53" t="str">
        <f>IF('2016 Kit List'!AF69="","",'2016 Kit List'!AF69)</f>
        <v/>
      </c>
      <c r="E683" s="54">
        <f>IF($A683='2016 Kit List'!$B$3,'2016 Kit List'!$E$3,IF($A683='2016 Kit List'!$B$4,'2016 Kit List'!$E$4,IF($A683='2016 Kit List'!$B$10,'2016 Kit List'!$E$10,IF($A683='2016 Kit List'!$B$16,'2016 Kit List'!$E$16,IF($A683='2016 Kit List'!$B$21,'2016 Kit List'!$E$21,IF($A683='2016 Kit List'!$B$25,'2016 Kit List'!$E$25,IF($A683='2016 Kit List'!$B$26,'2016 Kit List'!$E$26,IF($A683='2016 Kit List'!$B$31,'2016 Kit List'!$E$31,IF($A683='2016 Kit List'!$B$36,'2016 Kit List'!$E$36,IF($A683='2016 Kit List'!$B$42,'2016 Kit List'!$E$42,IF($A683='2016 Kit List'!$B$47,'2016 Kit List'!$E$47,IF($A683='2016 Kit List'!$B$52,'2016 Kit List'!$E$52,IF($A683='2016 Kit List'!$B$57,'2016 Kit List'!$E$57,IF($A683='2016 Kit List'!$B$64,'2016 Kit List'!$E$64,IF($A683='2016 Kit List'!$B$70,'2016 Kit List'!$E$70,IF($A683='2016 Kit List'!$B$71,'2016 Kit List'!$E$71,IF($A683='2016 Kit List'!$B$72,'2016 Kit List'!$E$72,"")))))))))))))))))</f>
        <v>18</v>
      </c>
      <c r="F683" s="54" t="str">
        <f t="shared" si="82"/>
        <v/>
      </c>
      <c r="G683" s="68" t="str">
        <f t="shared" si="80"/>
        <v>No</v>
      </c>
      <c r="H683" s="68">
        <f t="shared" si="81"/>
        <v>682</v>
      </c>
      <c r="I683" s="68" t="str">
        <f t="shared" si="83"/>
        <v/>
      </c>
      <c r="J683" s="68" t="str">
        <f t="shared" si="84"/>
        <v/>
      </c>
      <c r="K683" s="68" t="str">
        <f t="shared" si="85"/>
        <v/>
      </c>
    </row>
    <row r="684" spans="1:11" x14ac:dyDescent="0.3">
      <c r="A684" s="36" t="s">
        <v>89</v>
      </c>
      <c r="B684" s="36">
        <v>20</v>
      </c>
      <c r="C684" s="36" t="s">
        <v>85</v>
      </c>
      <c r="D684" s="53" t="str">
        <f>IF('2016 Kit List'!AI69="","",'2016 Kit List'!AI69)</f>
        <v/>
      </c>
      <c r="E684" s="54">
        <f>IF($A684='2016 Kit List'!$B$3,'2016 Kit List'!$E$3,IF($A684='2016 Kit List'!$B$4,'2016 Kit List'!$E$4,IF($A684='2016 Kit List'!$B$10,'2016 Kit List'!$E$10,IF($A684='2016 Kit List'!$B$16,'2016 Kit List'!$E$16,IF($A684='2016 Kit List'!$B$21,'2016 Kit List'!$E$21,IF($A684='2016 Kit List'!$B$25,'2016 Kit List'!$E$25,IF($A684='2016 Kit List'!$B$26,'2016 Kit List'!$E$26,IF($A684='2016 Kit List'!$B$31,'2016 Kit List'!$E$31,IF($A684='2016 Kit List'!$B$36,'2016 Kit List'!$E$36,IF($A684='2016 Kit List'!$B$42,'2016 Kit List'!$E$42,IF($A684='2016 Kit List'!$B$47,'2016 Kit List'!$E$47,IF($A684='2016 Kit List'!$B$52,'2016 Kit List'!$E$52,IF($A684='2016 Kit List'!$B$57,'2016 Kit List'!$E$57,IF($A684='2016 Kit List'!$B$64,'2016 Kit List'!$E$64,IF($A684='2016 Kit List'!$B$70,'2016 Kit List'!$E$70,IF($A684='2016 Kit List'!$B$71,'2016 Kit List'!$E$71,IF($A684='2016 Kit List'!$B$72,'2016 Kit List'!$E$72,"")))))))))))))))))</f>
        <v>18</v>
      </c>
      <c r="F684" s="54" t="str">
        <f t="shared" si="82"/>
        <v/>
      </c>
      <c r="G684" s="68" t="str">
        <f t="shared" si="80"/>
        <v>No</v>
      </c>
      <c r="H684" s="68">
        <f t="shared" si="81"/>
        <v>683</v>
      </c>
      <c r="I684" s="68" t="str">
        <f t="shared" si="83"/>
        <v/>
      </c>
      <c r="J684" s="68" t="str">
        <f t="shared" si="84"/>
        <v/>
      </c>
      <c r="K684" s="68" t="str">
        <f t="shared" si="85"/>
        <v/>
      </c>
    </row>
    <row r="685" spans="1:11" x14ac:dyDescent="0.3">
      <c r="A685" s="36" t="s">
        <v>89</v>
      </c>
      <c r="B685" s="36">
        <v>20</v>
      </c>
      <c r="C685" s="36" t="s">
        <v>53</v>
      </c>
      <c r="D685" s="53" t="str">
        <f>IF('2016 Kit List'!AJ69="","",'2016 Kit List'!AJ69)</f>
        <v/>
      </c>
      <c r="E685" s="54">
        <f>IF($A685='2016 Kit List'!$B$3,'2016 Kit List'!$E$3,IF($A685='2016 Kit List'!$B$4,'2016 Kit List'!$E$4,IF($A685='2016 Kit List'!$B$10,'2016 Kit List'!$E$10,IF($A685='2016 Kit List'!$B$16,'2016 Kit List'!$E$16,IF($A685='2016 Kit List'!$B$21,'2016 Kit List'!$E$21,IF($A685='2016 Kit List'!$B$25,'2016 Kit List'!$E$25,IF($A685='2016 Kit List'!$B$26,'2016 Kit List'!$E$26,IF($A685='2016 Kit List'!$B$31,'2016 Kit List'!$E$31,IF($A685='2016 Kit List'!$B$36,'2016 Kit List'!$E$36,IF($A685='2016 Kit List'!$B$42,'2016 Kit List'!$E$42,IF($A685='2016 Kit List'!$B$47,'2016 Kit List'!$E$47,IF($A685='2016 Kit List'!$B$52,'2016 Kit List'!$E$52,IF($A685='2016 Kit List'!$B$57,'2016 Kit List'!$E$57,IF($A685='2016 Kit List'!$B$64,'2016 Kit List'!$E$64,IF($A685='2016 Kit List'!$B$70,'2016 Kit List'!$E$70,IF($A685='2016 Kit List'!$B$71,'2016 Kit List'!$E$71,IF($A685='2016 Kit List'!$B$72,'2016 Kit List'!$E$72,"")))))))))))))))))</f>
        <v>18</v>
      </c>
      <c r="F685" s="54" t="str">
        <f t="shared" si="82"/>
        <v/>
      </c>
      <c r="G685" s="68" t="str">
        <f t="shared" si="80"/>
        <v>No</v>
      </c>
      <c r="H685" s="68">
        <f t="shared" si="81"/>
        <v>684</v>
      </c>
      <c r="I685" s="68" t="str">
        <f t="shared" si="83"/>
        <v/>
      </c>
      <c r="J685" s="68" t="str">
        <f t="shared" si="84"/>
        <v/>
      </c>
      <c r="K685" s="68" t="str">
        <f t="shared" si="85"/>
        <v/>
      </c>
    </row>
    <row r="686" spans="1:11" x14ac:dyDescent="0.3">
      <c r="A686" s="36" t="s">
        <v>89</v>
      </c>
      <c r="B686" s="36">
        <v>20</v>
      </c>
      <c r="C686" s="36" t="s">
        <v>50</v>
      </c>
      <c r="D686" s="53" t="str">
        <f>IF('2016 Kit List'!AQ69="","",'2016 Kit List'!AQ69)</f>
        <v/>
      </c>
      <c r="E686" s="54">
        <f>IF($A686='2016 Kit List'!$B$3,'2016 Kit List'!$E$3,IF($A686='2016 Kit List'!$B$4,'2016 Kit List'!$E$4,IF($A686='2016 Kit List'!$B$10,'2016 Kit List'!$E$10,IF($A686='2016 Kit List'!$B$16,'2016 Kit List'!$E$16,IF($A686='2016 Kit List'!$B$21,'2016 Kit List'!$E$21,IF($A686='2016 Kit List'!$B$25,'2016 Kit List'!$E$25,IF($A686='2016 Kit List'!$B$26,'2016 Kit List'!$E$26,IF($A686='2016 Kit List'!$B$31,'2016 Kit List'!$E$31,IF($A686='2016 Kit List'!$B$36,'2016 Kit List'!$E$36,IF($A686='2016 Kit List'!$B$42,'2016 Kit List'!$E$42,IF($A686='2016 Kit List'!$B$47,'2016 Kit List'!$E$47,IF($A686='2016 Kit List'!$B$52,'2016 Kit List'!$E$52,IF($A686='2016 Kit List'!$B$57,'2016 Kit List'!$E$57,IF($A686='2016 Kit List'!$B$64,'2016 Kit List'!$E$64,IF($A686='2016 Kit List'!$B$70,'2016 Kit List'!$E$70,IF($A686='2016 Kit List'!$B$71,'2016 Kit List'!$E$71,IF($A686='2016 Kit List'!$B$72,'2016 Kit List'!$E$72,"")))))))))))))))))</f>
        <v>18</v>
      </c>
      <c r="F686" s="54" t="str">
        <f t="shared" si="82"/>
        <v/>
      </c>
      <c r="G686" s="68" t="str">
        <f t="shared" si="80"/>
        <v>No</v>
      </c>
      <c r="H686" s="68">
        <f t="shared" si="81"/>
        <v>685</v>
      </c>
      <c r="I686" s="68" t="str">
        <f t="shared" si="83"/>
        <v/>
      </c>
      <c r="J686" s="68" t="str">
        <f t="shared" si="84"/>
        <v/>
      </c>
      <c r="K686" s="68" t="str">
        <f t="shared" si="85"/>
        <v/>
      </c>
    </row>
    <row r="687" spans="1:11" x14ac:dyDescent="0.3">
      <c r="A687" s="36" t="s">
        <v>96</v>
      </c>
      <c r="B687" s="36" t="s">
        <v>95</v>
      </c>
      <c r="C687" s="36" t="s">
        <v>54</v>
      </c>
      <c r="D687" s="53" t="str">
        <f>IF('2016 Kit List'!V70="","",'2016 Kit List'!V70)</f>
        <v/>
      </c>
      <c r="E687" s="54">
        <f>IF($A687='2016 Kit List'!$B$3,'2016 Kit List'!$E$3,IF($A687='2016 Kit List'!$B$4,'2016 Kit List'!$E$4,IF($A687='2016 Kit List'!$B$10,'2016 Kit List'!$E$10,IF($A687='2016 Kit List'!$B$16,'2016 Kit List'!$E$16,IF($A687='2016 Kit List'!$B$21,'2016 Kit List'!$E$21,IF($A687='2016 Kit List'!$B$25,'2016 Kit List'!$E$25,IF($A687='2016 Kit List'!$B$26,'2016 Kit List'!$E$26,IF($A687='2016 Kit List'!$B$31,'2016 Kit List'!$E$31,IF($A687='2016 Kit List'!$B$36,'2016 Kit List'!$E$36,IF($A687='2016 Kit List'!$B$42,'2016 Kit List'!$E$42,IF($A687='2016 Kit List'!$B$47,'2016 Kit List'!$E$47,IF($A687='2016 Kit List'!$B$52,'2016 Kit List'!$E$52,IF($A687='2016 Kit List'!$B$57,'2016 Kit List'!$E$57,IF($A687='2016 Kit List'!$B$64,'2016 Kit List'!$E$64,IF($A687='2016 Kit List'!$B$70,'2016 Kit List'!$E$70,IF($A687='2016 Kit List'!$B$71,'2016 Kit List'!$E$71,IF($A687='2016 Kit List'!$B$72,'2016 Kit List'!$E$72,"")))))))))))))))))</f>
        <v>9</v>
      </c>
      <c r="F687" s="54" t="str">
        <f t="shared" si="82"/>
        <v/>
      </c>
      <c r="G687" s="68" t="str">
        <f t="shared" si="80"/>
        <v>No</v>
      </c>
      <c r="H687" s="68">
        <f t="shared" si="81"/>
        <v>686</v>
      </c>
      <c r="I687" s="68" t="str">
        <f t="shared" si="83"/>
        <v/>
      </c>
      <c r="J687" s="68" t="str">
        <f t="shared" si="84"/>
        <v/>
      </c>
      <c r="K687" s="68" t="str">
        <f t="shared" si="85"/>
        <v/>
      </c>
    </row>
    <row r="688" spans="1:11" x14ac:dyDescent="0.3">
      <c r="A688" s="36" t="s">
        <v>97</v>
      </c>
      <c r="B688" s="36" t="s">
        <v>93</v>
      </c>
      <c r="C688" s="36" t="s">
        <v>54</v>
      </c>
      <c r="D688" s="53" t="str">
        <f>IF('2016 Kit List'!V71="","",'2016 Kit List'!V71)</f>
        <v/>
      </c>
      <c r="E688" s="54">
        <f>IF($A688='2016 Kit List'!$B$3,'2016 Kit List'!$E$3,IF($A688='2016 Kit List'!$B$4,'2016 Kit List'!$E$4,IF($A688='2016 Kit List'!$B$10,'2016 Kit List'!$E$10,IF($A688='2016 Kit List'!$B$16,'2016 Kit List'!$E$16,IF($A688='2016 Kit List'!$B$21,'2016 Kit List'!$E$21,IF($A688='2016 Kit List'!$B$25,'2016 Kit List'!$E$25,IF($A688='2016 Kit List'!$B$26,'2016 Kit List'!$E$26,IF($A688='2016 Kit List'!$B$31,'2016 Kit List'!$E$31,IF($A688='2016 Kit List'!$B$36,'2016 Kit List'!$E$36,IF($A688='2016 Kit List'!$B$42,'2016 Kit List'!$E$42,IF($A688='2016 Kit List'!$B$47,'2016 Kit List'!$E$47,IF($A688='2016 Kit List'!$B$52,'2016 Kit List'!$E$52,IF($A688='2016 Kit List'!$B$57,'2016 Kit List'!$E$57,IF($A688='2016 Kit List'!$B$64,'2016 Kit List'!$E$64,IF($A688='2016 Kit List'!$B$70,'2016 Kit List'!$E$70,IF($A688='2016 Kit List'!$B$71,'2016 Kit List'!$E$71,IF($A688='2016 Kit List'!$B$72,'2016 Kit List'!$E$72,"")))))))))))))))))</f>
        <v>12.25</v>
      </c>
      <c r="F688" s="54" t="str">
        <f t="shared" si="82"/>
        <v/>
      </c>
      <c r="G688" s="68" t="str">
        <f t="shared" si="80"/>
        <v>No</v>
      </c>
      <c r="H688" s="68">
        <f t="shared" si="81"/>
        <v>687</v>
      </c>
      <c r="I688" s="68" t="str">
        <f t="shared" si="83"/>
        <v/>
      </c>
      <c r="J688" s="68" t="str">
        <f t="shared" si="84"/>
        <v/>
      </c>
      <c r="K688" s="68" t="str">
        <f t="shared" si="85"/>
        <v/>
      </c>
    </row>
    <row r="689" spans="1:11" x14ac:dyDescent="0.3">
      <c r="A689" s="36" t="s">
        <v>98</v>
      </c>
      <c r="B689" s="36" t="s">
        <v>94</v>
      </c>
      <c r="C689" s="36" t="s">
        <v>54</v>
      </c>
      <c r="D689" s="53" t="str">
        <f>IF('2016 Kit List'!V72="","",'2016 Kit List'!V72)</f>
        <v/>
      </c>
      <c r="E689" s="54">
        <f>IF($A689='2016 Kit List'!$B$3,'2016 Kit List'!$E$3,IF($A689='2016 Kit List'!$B$4,'2016 Kit List'!$E$4,IF($A689='2016 Kit List'!$B$10,'2016 Kit List'!$E$10,IF($A689='2016 Kit List'!$B$16,'2016 Kit List'!$E$16,IF($A689='2016 Kit List'!$B$21,'2016 Kit List'!$E$21,IF($A689='2016 Kit List'!$B$25,'2016 Kit List'!$E$25,IF($A689='2016 Kit List'!$B$26,'2016 Kit List'!$E$26,IF($A689='2016 Kit List'!$B$31,'2016 Kit List'!$E$31,IF($A689='2016 Kit List'!$B$36,'2016 Kit List'!$E$36,IF($A689='2016 Kit List'!$B$42,'2016 Kit List'!$E$42,IF($A689='2016 Kit List'!$B$47,'2016 Kit List'!$E$47,IF($A689='2016 Kit List'!$B$52,'2016 Kit List'!$E$52,IF($A689='2016 Kit List'!$B$57,'2016 Kit List'!$E$57,IF($A689='2016 Kit List'!$B$64,'2016 Kit List'!$E$64,IF($A689='2016 Kit List'!$B$70,'2016 Kit List'!$E$70,IF($A689='2016 Kit List'!$B$71,'2016 Kit List'!$E$71,IF($A689='2016 Kit List'!$B$72,'2016 Kit List'!$E$72,"")))))))))))))))))</f>
        <v>19</v>
      </c>
      <c r="F689" s="54" t="str">
        <f t="shared" si="82"/>
        <v/>
      </c>
      <c r="G689" s="68" t="str">
        <f t="shared" si="80"/>
        <v>No</v>
      </c>
      <c r="H689" s="68">
        <f t="shared" si="81"/>
        <v>688</v>
      </c>
      <c r="I689" s="68" t="str">
        <f t="shared" si="83"/>
        <v/>
      </c>
      <c r="J689" s="68" t="str">
        <f t="shared" si="84"/>
        <v/>
      </c>
      <c r="K689" s="68" t="str">
        <f t="shared" si="85"/>
        <v/>
      </c>
    </row>
  </sheetData>
  <conditionalFormatting sqref="A275">
    <cfRule type="expression" dxfId="5" priority="5">
      <formula>LEFT(A275,3)="Men"</formula>
    </cfRule>
    <cfRule type="expression" dxfId="4" priority="6">
      <formula>LEFT(A275,3)="Wom"</formula>
    </cfRule>
  </conditionalFormatting>
  <conditionalFormatting sqref="A276:A278">
    <cfRule type="expression" dxfId="3" priority="3">
      <formula>LEFT(A276,3)="Men"</formula>
    </cfRule>
    <cfRule type="expression" dxfId="2" priority="4">
      <formula>LEFT(A276,3)="Wom"</formula>
    </cfRule>
  </conditionalFormatting>
  <conditionalFormatting sqref="A687:A689">
    <cfRule type="expression" dxfId="1" priority="1">
      <formula>LEFT(A687,3)="Men"</formula>
    </cfRule>
    <cfRule type="expression" dxfId="0" priority="2">
      <formula>LEFT(A687,3)="Wom"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3"/>
  <sheetViews>
    <sheetView showGridLines="0" workbookViewId="0">
      <selection activeCell="B3" sqref="B3"/>
    </sheetView>
  </sheetViews>
  <sheetFormatPr defaultRowHeight="14.4" x14ac:dyDescent="0.3"/>
  <cols>
    <col min="1" max="1" width="6.5546875" style="61" bestFit="1" customWidth="1"/>
    <col min="2" max="2" width="103" style="61" bestFit="1" customWidth="1"/>
    <col min="3" max="3" width="10.109375" style="73" bestFit="1" customWidth="1"/>
    <col min="4" max="4" width="15.21875" style="64" bestFit="1" customWidth="1"/>
    <col min="5" max="5" width="8.33203125" style="64" bestFit="1" customWidth="1"/>
    <col min="6" max="6" width="12.21875" style="63" bestFit="1" customWidth="1"/>
    <col min="7" max="7" width="11.33203125" style="63" bestFit="1" customWidth="1"/>
    <col min="8" max="16384" width="8.88671875" style="61"/>
  </cols>
  <sheetData>
    <row r="1" spans="1:7" ht="23.4" x14ac:dyDescent="0.3">
      <c r="A1" s="56" t="s">
        <v>105</v>
      </c>
      <c r="B1" s="57"/>
      <c r="C1" s="58"/>
      <c r="D1" s="59"/>
      <c r="E1" s="59"/>
      <c r="F1" s="60"/>
      <c r="G1" s="60"/>
    </row>
    <row r="3" spans="1:7" ht="28.8" x14ac:dyDescent="0.3">
      <c r="A3" s="62" t="s">
        <v>104</v>
      </c>
      <c r="B3" s="85" t="s">
        <v>122</v>
      </c>
      <c r="F3" s="55" t="s">
        <v>106</v>
      </c>
      <c r="G3" s="74">
        <f>SUM(G7:G693)</f>
        <v>0</v>
      </c>
    </row>
    <row r="6" spans="1:7" x14ac:dyDescent="0.3">
      <c r="A6" s="75" t="s">
        <v>120</v>
      </c>
      <c r="B6" s="76" t="s">
        <v>103</v>
      </c>
      <c r="C6" s="75" t="s">
        <v>55</v>
      </c>
      <c r="D6" s="75" t="s">
        <v>112</v>
      </c>
      <c r="E6" s="77" t="s">
        <v>119</v>
      </c>
      <c r="F6" s="78" t="s">
        <v>100</v>
      </c>
      <c r="G6" s="78" t="s">
        <v>101</v>
      </c>
    </row>
    <row r="7" spans="1:7" x14ac:dyDescent="0.3">
      <c r="A7" s="65" t="str">
        <f>IF('Lookup Sheet'!K2="","",'Lookup Sheet'!K2)</f>
        <v/>
      </c>
      <c r="B7" s="61" t="str">
        <f>IF($A7="","",INDEX('Lookup Sheet'!$A:$A,MATCH(INDEX('Lookup Sheet'!$J:$J,MATCH($A7,'Lookup Sheet'!$K:$K,0)),'Lookup Sheet'!$H:$H,0)))</f>
        <v/>
      </c>
      <c r="C7" s="65" t="str">
        <f>IF($A7="","",INDEX('Lookup Sheet'!$B:$B,MATCH(INDEX('Lookup Sheet'!$J:$J,MATCH($A7,'Lookup Sheet'!$K:$K,0)),'Lookup Sheet'!$H:$H,0)))</f>
        <v/>
      </c>
      <c r="D7" s="65" t="str">
        <f>IF($A7="","",INDEX('Lookup Sheet'!$C:$C,MATCH(INDEX('Lookup Sheet'!$J:$J,MATCH($A7,'Lookup Sheet'!$K:$K,0)),'Lookup Sheet'!$H:$H,0)))</f>
        <v/>
      </c>
      <c r="E7" s="65" t="str">
        <f>IF($A7="","",INDEX('Lookup Sheet'!$D:$D,MATCH(INDEX('Lookup Sheet'!$J:$J,MATCH($A7,'Lookup Sheet'!$K:$K,0)),'Lookup Sheet'!$H:$H,0)))</f>
        <v/>
      </c>
      <c r="F7" s="63" t="str">
        <f>IF($A7="","",INDEX('Lookup Sheet'!$E:$E,MATCH(INDEX('Lookup Sheet'!$J:$J,MATCH($A7,'Lookup Sheet'!$K:$K,0)),'Lookup Sheet'!$H:$H,0)))</f>
        <v/>
      </c>
      <c r="G7" s="63" t="str">
        <f>IF($A7="","",INDEX('Lookup Sheet'!$F:$F,MATCH(INDEX('Lookup Sheet'!$J:$J,MATCH($A7,'Lookup Sheet'!$K:$K,0)),'Lookup Sheet'!$H:$H,0)))</f>
        <v/>
      </c>
    </row>
    <row r="8" spans="1:7" x14ac:dyDescent="0.3">
      <c r="A8" s="65" t="str">
        <f>IF('Lookup Sheet'!K3="","",'Lookup Sheet'!K3)</f>
        <v/>
      </c>
      <c r="B8" s="61" t="str">
        <f>IF($A8="","",INDEX('Lookup Sheet'!$A:$A,MATCH(INDEX('Lookup Sheet'!$J:$J,MATCH($A8,'Lookup Sheet'!$K:$K,0)),'Lookup Sheet'!$H:$H,0)))</f>
        <v/>
      </c>
      <c r="C8" s="65" t="str">
        <f>IF($A8="","",INDEX('Lookup Sheet'!$B:$B,MATCH(INDEX('Lookup Sheet'!$J:$J,MATCH($A8,'Lookup Sheet'!$K:$K,0)),'Lookup Sheet'!$H:$H,0)))</f>
        <v/>
      </c>
      <c r="D8" s="65" t="str">
        <f>IF($A8="","",INDEX('Lookup Sheet'!$C:$C,MATCH(INDEX('Lookup Sheet'!$J:$J,MATCH($A8,'Lookup Sheet'!$K:$K,0)),'Lookup Sheet'!$H:$H,0)))</f>
        <v/>
      </c>
      <c r="E8" s="65" t="str">
        <f>IF($A8="","",INDEX('Lookup Sheet'!$D:$D,MATCH(INDEX('Lookup Sheet'!$J:$J,MATCH($A8,'Lookup Sheet'!$K:$K,0)),'Lookup Sheet'!$H:$H,0)))</f>
        <v/>
      </c>
      <c r="F8" s="63" t="str">
        <f>IF($A8="","",INDEX('Lookup Sheet'!$E:$E,MATCH(INDEX('Lookup Sheet'!$J:$J,MATCH($A8,'Lookup Sheet'!$K:$K,0)),'Lookup Sheet'!$H:$H,0)))</f>
        <v/>
      </c>
      <c r="G8" s="63" t="str">
        <f>IF($A8="","",INDEX('Lookup Sheet'!$F:$F,MATCH(INDEX('Lookup Sheet'!$J:$J,MATCH($A8,'Lookup Sheet'!$K:$K,0)),'Lookup Sheet'!$H:$H,0)))</f>
        <v/>
      </c>
    </row>
    <row r="9" spans="1:7" x14ac:dyDescent="0.3">
      <c r="A9" s="65" t="str">
        <f>IF('Lookup Sheet'!K4="","",'Lookup Sheet'!K4)</f>
        <v/>
      </c>
      <c r="B9" s="61" t="str">
        <f>IF($A9="","",INDEX('Lookup Sheet'!$A:$A,MATCH(INDEX('Lookup Sheet'!$J:$J,MATCH($A9,'Lookup Sheet'!$K:$K,0)),'Lookup Sheet'!$H:$H,0)))</f>
        <v/>
      </c>
      <c r="C9" s="65" t="str">
        <f>IF($A9="","",INDEX('Lookup Sheet'!$B:$B,MATCH(INDEX('Lookup Sheet'!$J:$J,MATCH($A9,'Lookup Sheet'!$K:$K,0)),'Lookup Sheet'!$H:$H,0)))</f>
        <v/>
      </c>
      <c r="D9" s="65" t="str">
        <f>IF($A9="","",INDEX('Lookup Sheet'!$C:$C,MATCH(INDEX('Lookup Sheet'!$J:$J,MATCH($A9,'Lookup Sheet'!$K:$K,0)),'Lookup Sheet'!$H:$H,0)))</f>
        <v/>
      </c>
      <c r="E9" s="65" t="str">
        <f>IF($A9="","",INDEX('Lookup Sheet'!$D:$D,MATCH(INDEX('Lookup Sheet'!$J:$J,MATCH($A9,'Lookup Sheet'!$K:$K,0)),'Lookup Sheet'!$H:$H,0)))</f>
        <v/>
      </c>
      <c r="F9" s="63" t="str">
        <f>IF($A9="","",INDEX('Lookup Sheet'!$E:$E,MATCH(INDEX('Lookup Sheet'!$J:$J,MATCH($A9,'Lookup Sheet'!$K:$K,0)),'Lookup Sheet'!$H:$H,0)))</f>
        <v/>
      </c>
      <c r="G9" s="63" t="str">
        <f>IF($A9="","",INDEX('Lookup Sheet'!$F:$F,MATCH(INDEX('Lookup Sheet'!$J:$J,MATCH($A9,'Lookup Sheet'!$K:$K,0)),'Lookup Sheet'!$H:$H,0)))</f>
        <v/>
      </c>
    </row>
    <row r="10" spans="1:7" x14ac:dyDescent="0.3">
      <c r="A10" s="65" t="str">
        <f>IF('Lookup Sheet'!K5="","",'Lookup Sheet'!K5)</f>
        <v/>
      </c>
      <c r="B10" s="61" t="str">
        <f>IF($A10="","",INDEX('Lookup Sheet'!$A:$A,MATCH(INDEX('Lookup Sheet'!$J:$J,MATCH($A10,'Lookup Sheet'!$K:$K,0)),'Lookup Sheet'!$H:$H,0)))</f>
        <v/>
      </c>
      <c r="C10" s="65" t="str">
        <f>IF($A10="","",INDEX('Lookup Sheet'!$B:$B,MATCH(INDEX('Lookup Sheet'!$J:$J,MATCH($A10,'Lookup Sheet'!$K:$K,0)),'Lookup Sheet'!$H:$H,0)))</f>
        <v/>
      </c>
      <c r="D10" s="65" t="str">
        <f>IF($A10="","",INDEX('Lookup Sheet'!$C:$C,MATCH(INDEX('Lookup Sheet'!$J:$J,MATCH($A10,'Lookup Sheet'!$K:$K,0)),'Lookup Sheet'!$H:$H,0)))</f>
        <v/>
      </c>
      <c r="E10" s="65" t="str">
        <f>IF($A10="","",INDEX('Lookup Sheet'!$D:$D,MATCH(INDEX('Lookup Sheet'!$J:$J,MATCH($A10,'Lookup Sheet'!$K:$K,0)),'Lookup Sheet'!$H:$H,0)))</f>
        <v/>
      </c>
      <c r="F10" s="63" t="str">
        <f>IF($A10="","",INDEX('Lookup Sheet'!$E:$E,MATCH(INDEX('Lookup Sheet'!$J:$J,MATCH($A10,'Lookup Sheet'!$K:$K,0)),'Lookup Sheet'!$H:$H,0)))</f>
        <v/>
      </c>
      <c r="G10" s="63" t="str">
        <f>IF($A10="","",INDEX('Lookup Sheet'!$F:$F,MATCH(INDEX('Lookup Sheet'!$J:$J,MATCH($A10,'Lookup Sheet'!$K:$K,0)),'Lookup Sheet'!$H:$H,0)))</f>
        <v/>
      </c>
    </row>
    <row r="11" spans="1:7" x14ac:dyDescent="0.3">
      <c r="A11" s="65" t="str">
        <f>IF('Lookup Sheet'!K6="","",'Lookup Sheet'!K6)</f>
        <v/>
      </c>
      <c r="B11" s="61" t="str">
        <f>IF($A11="","",INDEX('Lookup Sheet'!$A:$A,MATCH(INDEX('Lookup Sheet'!$J:$J,MATCH($A11,'Lookup Sheet'!$K:$K,0)),'Lookup Sheet'!$H:$H,0)))</f>
        <v/>
      </c>
      <c r="C11" s="65" t="str">
        <f>IF($A11="","",INDEX('Lookup Sheet'!$B:$B,MATCH(INDEX('Lookup Sheet'!$J:$J,MATCH($A11,'Lookup Sheet'!$K:$K,0)),'Lookup Sheet'!$H:$H,0)))</f>
        <v/>
      </c>
      <c r="D11" s="65" t="str">
        <f>IF($A11="","",INDEX('Lookup Sheet'!$C:$C,MATCH(INDEX('Lookup Sheet'!$J:$J,MATCH($A11,'Lookup Sheet'!$K:$K,0)),'Lookup Sheet'!$H:$H,0)))</f>
        <v/>
      </c>
      <c r="E11" s="65" t="str">
        <f>IF($A11="","",INDEX('Lookup Sheet'!$D:$D,MATCH(INDEX('Lookup Sheet'!$J:$J,MATCH($A11,'Lookup Sheet'!$K:$K,0)),'Lookup Sheet'!$H:$H,0)))</f>
        <v/>
      </c>
      <c r="F11" s="63" t="str">
        <f>IF($A11="","",INDEX('Lookup Sheet'!$E:$E,MATCH(INDEX('Lookup Sheet'!$J:$J,MATCH($A11,'Lookup Sheet'!$K:$K,0)),'Lookup Sheet'!$H:$H,0)))</f>
        <v/>
      </c>
      <c r="G11" s="63" t="str">
        <f>IF($A11="","",INDEX('Lookup Sheet'!$F:$F,MATCH(INDEX('Lookup Sheet'!$J:$J,MATCH($A11,'Lookup Sheet'!$K:$K,0)),'Lookup Sheet'!$H:$H,0)))</f>
        <v/>
      </c>
    </row>
    <row r="12" spans="1:7" x14ac:dyDescent="0.3">
      <c r="A12" s="65" t="str">
        <f>IF('Lookup Sheet'!K7="","",'Lookup Sheet'!K7)</f>
        <v/>
      </c>
      <c r="B12" s="61" t="str">
        <f>IF($A12="","",INDEX('Lookup Sheet'!$A:$A,MATCH(INDEX('Lookup Sheet'!$J:$J,MATCH($A12,'Lookup Sheet'!$K:$K,0)),'Lookup Sheet'!$H:$H,0)))</f>
        <v/>
      </c>
      <c r="C12" s="65" t="str">
        <f>IF($A12="","",INDEX('Lookup Sheet'!$B:$B,MATCH(INDEX('Lookup Sheet'!$J:$J,MATCH($A12,'Lookup Sheet'!$K:$K,0)),'Lookup Sheet'!$H:$H,0)))</f>
        <v/>
      </c>
      <c r="D12" s="65" t="str">
        <f>IF($A12="","",INDEX('Lookup Sheet'!$C:$C,MATCH(INDEX('Lookup Sheet'!$J:$J,MATCH($A12,'Lookup Sheet'!$K:$K,0)),'Lookup Sheet'!$H:$H,0)))</f>
        <v/>
      </c>
      <c r="E12" s="65" t="str">
        <f>IF($A12="","",INDEX('Lookup Sheet'!$D:$D,MATCH(INDEX('Lookup Sheet'!$J:$J,MATCH($A12,'Lookup Sheet'!$K:$K,0)),'Lookup Sheet'!$H:$H,0)))</f>
        <v/>
      </c>
      <c r="F12" s="63" t="str">
        <f>IF($A12="","",INDEX('Lookup Sheet'!$E:$E,MATCH(INDEX('Lookup Sheet'!$J:$J,MATCH($A12,'Lookup Sheet'!$K:$K,0)),'Lookup Sheet'!$H:$H,0)))</f>
        <v/>
      </c>
      <c r="G12" s="63" t="str">
        <f>IF($A12="","",INDEX('Lookup Sheet'!$F:$F,MATCH(INDEX('Lookup Sheet'!$J:$J,MATCH($A12,'Lookup Sheet'!$K:$K,0)),'Lookup Sheet'!$H:$H,0)))</f>
        <v/>
      </c>
    </row>
    <row r="13" spans="1:7" x14ac:dyDescent="0.3">
      <c r="A13" s="65" t="str">
        <f>IF('Lookup Sheet'!K8="","",'Lookup Sheet'!K8)</f>
        <v/>
      </c>
      <c r="B13" s="61" t="str">
        <f>IF($A13="","",INDEX('Lookup Sheet'!$A:$A,MATCH(INDEX('Lookup Sheet'!$J:$J,MATCH($A13,'Lookup Sheet'!$K:$K,0)),'Lookup Sheet'!$H:$H,0)))</f>
        <v/>
      </c>
      <c r="C13" s="65" t="str">
        <f>IF($A13="","",INDEX('Lookup Sheet'!$B:$B,MATCH(INDEX('Lookup Sheet'!$J:$J,MATCH($A13,'Lookup Sheet'!$K:$K,0)),'Lookup Sheet'!$H:$H,0)))</f>
        <v/>
      </c>
      <c r="D13" s="65" t="str">
        <f>IF($A13="","",INDEX('Lookup Sheet'!$C:$C,MATCH(INDEX('Lookup Sheet'!$J:$J,MATCH($A13,'Lookup Sheet'!$K:$K,0)),'Lookup Sheet'!$H:$H,0)))</f>
        <v/>
      </c>
      <c r="E13" s="65" t="str">
        <f>IF($A13="","",INDEX('Lookup Sheet'!$D:$D,MATCH(INDEX('Lookup Sheet'!$J:$J,MATCH($A13,'Lookup Sheet'!$K:$K,0)),'Lookup Sheet'!$H:$H,0)))</f>
        <v/>
      </c>
      <c r="F13" s="63" t="str">
        <f>IF($A13="","",INDEX('Lookup Sheet'!$E:$E,MATCH(INDEX('Lookup Sheet'!$J:$J,MATCH($A13,'Lookup Sheet'!$K:$K,0)),'Lookup Sheet'!$H:$H,0)))</f>
        <v/>
      </c>
      <c r="G13" s="63" t="str">
        <f>IF($A13="","",INDEX('Lookup Sheet'!$F:$F,MATCH(INDEX('Lookup Sheet'!$J:$J,MATCH($A13,'Lookup Sheet'!$K:$K,0)),'Lookup Sheet'!$H:$H,0)))</f>
        <v/>
      </c>
    </row>
    <row r="14" spans="1:7" x14ac:dyDescent="0.3">
      <c r="A14" s="65" t="str">
        <f>IF('Lookup Sheet'!K9="","",'Lookup Sheet'!K9)</f>
        <v/>
      </c>
      <c r="B14" s="61" t="str">
        <f>IF($A14="","",INDEX('Lookup Sheet'!$A:$A,MATCH(INDEX('Lookup Sheet'!$J:$J,MATCH($A14,'Lookup Sheet'!$K:$K,0)),'Lookup Sheet'!$H:$H,0)))</f>
        <v/>
      </c>
      <c r="C14" s="65" t="str">
        <f>IF($A14="","",INDEX('Lookup Sheet'!$B:$B,MATCH(INDEX('Lookup Sheet'!$J:$J,MATCH($A14,'Lookup Sheet'!$K:$K,0)),'Lookup Sheet'!$H:$H,0)))</f>
        <v/>
      </c>
      <c r="D14" s="65" t="str">
        <f>IF($A14="","",INDEX('Lookup Sheet'!$C:$C,MATCH(INDEX('Lookup Sheet'!$J:$J,MATCH($A14,'Lookup Sheet'!$K:$K,0)),'Lookup Sheet'!$H:$H,0)))</f>
        <v/>
      </c>
      <c r="E14" s="65" t="str">
        <f>IF($A14="","",INDEX('Lookup Sheet'!$D:$D,MATCH(INDEX('Lookup Sheet'!$J:$J,MATCH($A14,'Lookup Sheet'!$K:$K,0)),'Lookup Sheet'!$H:$H,0)))</f>
        <v/>
      </c>
      <c r="F14" s="63" t="str">
        <f>IF($A14="","",INDEX('Lookup Sheet'!$E:$E,MATCH(INDEX('Lookup Sheet'!$J:$J,MATCH($A14,'Lookup Sheet'!$K:$K,0)),'Lookup Sheet'!$H:$H,0)))</f>
        <v/>
      </c>
      <c r="G14" s="63" t="str">
        <f>IF($A14="","",INDEX('Lookup Sheet'!$F:$F,MATCH(INDEX('Lookup Sheet'!$J:$J,MATCH($A14,'Lookup Sheet'!$K:$K,0)),'Lookup Sheet'!$H:$H,0)))</f>
        <v/>
      </c>
    </row>
    <row r="15" spans="1:7" x14ac:dyDescent="0.3">
      <c r="A15" s="65" t="str">
        <f>IF('Lookup Sheet'!K10="","",'Lookup Sheet'!K10)</f>
        <v/>
      </c>
      <c r="B15" s="61" t="str">
        <f>IF($A15="","",INDEX('Lookup Sheet'!$A:$A,MATCH(INDEX('Lookup Sheet'!$J:$J,MATCH($A15,'Lookup Sheet'!$K:$K,0)),'Lookup Sheet'!$H:$H,0)))</f>
        <v/>
      </c>
      <c r="C15" s="65" t="str">
        <f>IF($A15="","",INDEX('Lookup Sheet'!$B:$B,MATCH(INDEX('Lookup Sheet'!$J:$J,MATCH($A15,'Lookup Sheet'!$K:$K,0)),'Lookup Sheet'!$H:$H,0)))</f>
        <v/>
      </c>
      <c r="D15" s="65" t="str">
        <f>IF($A15="","",INDEX('Lookup Sheet'!$C:$C,MATCH(INDEX('Lookup Sheet'!$J:$J,MATCH($A15,'Lookup Sheet'!$K:$K,0)),'Lookup Sheet'!$H:$H,0)))</f>
        <v/>
      </c>
      <c r="E15" s="65" t="str">
        <f>IF($A15="","",INDEX('Lookup Sheet'!$D:$D,MATCH(INDEX('Lookup Sheet'!$J:$J,MATCH($A15,'Lookup Sheet'!$K:$K,0)),'Lookup Sheet'!$H:$H,0)))</f>
        <v/>
      </c>
      <c r="F15" s="63" t="str">
        <f>IF($A15="","",INDEX('Lookup Sheet'!$E:$E,MATCH(INDEX('Lookup Sheet'!$J:$J,MATCH($A15,'Lookup Sheet'!$K:$K,0)),'Lookup Sheet'!$H:$H,0)))</f>
        <v/>
      </c>
      <c r="G15" s="63" t="str">
        <f>IF($A15="","",INDEX('Lookup Sheet'!$F:$F,MATCH(INDEX('Lookup Sheet'!$J:$J,MATCH($A15,'Lookup Sheet'!$K:$K,0)),'Lookup Sheet'!$H:$H,0)))</f>
        <v/>
      </c>
    </row>
    <row r="16" spans="1:7" x14ac:dyDescent="0.3">
      <c r="A16" s="65" t="str">
        <f>IF('Lookup Sheet'!K11="","",'Lookup Sheet'!K11)</f>
        <v/>
      </c>
      <c r="B16" s="61" t="str">
        <f>IF($A16="","",INDEX('Lookup Sheet'!$A:$A,MATCH(INDEX('Lookup Sheet'!$J:$J,MATCH($A16,'Lookup Sheet'!$K:$K,0)),'Lookup Sheet'!$H:$H,0)))</f>
        <v/>
      </c>
      <c r="C16" s="65" t="str">
        <f>IF($A16="","",INDEX('Lookup Sheet'!$B:$B,MATCH(INDEX('Lookup Sheet'!$J:$J,MATCH($A16,'Lookup Sheet'!$K:$K,0)),'Lookup Sheet'!$H:$H,0)))</f>
        <v/>
      </c>
      <c r="D16" s="65" t="str">
        <f>IF($A16="","",INDEX('Lookup Sheet'!$C:$C,MATCH(INDEX('Lookup Sheet'!$J:$J,MATCH($A16,'Lookup Sheet'!$K:$K,0)),'Lookup Sheet'!$H:$H,0)))</f>
        <v/>
      </c>
      <c r="E16" s="65" t="str">
        <f>IF($A16="","",INDEX('Lookup Sheet'!$D:$D,MATCH(INDEX('Lookup Sheet'!$J:$J,MATCH($A16,'Lookup Sheet'!$K:$K,0)),'Lookup Sheet'!$H:$H,0)))</f>
        <v/>
      </c>
      <c r="F16" s="63" t="str">
        <f>IF($A16="","",INDEX('Lookup Sheet'!$E:$E,MATCH(INDEX('Lookup Sheet'!$J:$J,MATCH($A16,'Lookup Sheet'!$K:$K,0)),'Lookup Sheet'!$H:$H,0)))</f>
        <v/>
      </c>
      <c r="G16" s="63" t="str">
        <f>IF($A16="","",INDEX('Lookup Sheet'!$F:$F,MATCH(INDEX('Lookup Sheet'!$J:$J,MATCH($A16,'Lookup Sheet'!$K:$K,0)),'Lookup Sheet'!$H:$H,0)))</f>
        <v/>
      </c>
    </row>
    <row r="17" spans="1:7" x14ac:dyDescent="0.3">
      <c r="A17" s="65" t="str">
        <f>IF('Lookup Sheet'!K12="","",'Lookup Sheet'!K12)</f>
        <v/>
      </c>
      <c r="B17" s="61" t="str">
        <f>IF($A17="","",INDEX('Lookup Sheet'!$A:$A,MATCH(INDEX('Lookup Sheet'!$J:$J,MATCH($A17,'Lookup Sheet'!$K:$K,0)),'Lookup Sheet'!$H:$H,0)))</f>
        <v/>
      </c>
      <c r="C17" s="65" t="str">
        <f>IF($A17="","",INDEX('Lookup Sheet'!$B:$B,MATCH(INDEX('Lookup Sheet'!$J:$J,MATCH($A17,'Lookup Sheet'!$K:$K,0)),'Lookup Sheet'!$H:$H,0)))</f>
        <v/>
      </c>
      <c r="D17" s="65" t="str">
        <f>IF($A17="","",INDEX('Lookup Sheet'!$C:$C,MATCH(INDEX('Lookup Sheet'!$J:$J,MATCH($A17,'Lookup Sheet'!$K:$K,0)),'Lookup Sheet'!$H:$H,0)))</f>
        <v/>
      </c>
      <c r="E17" s="65" t="str">
        <f>IF($A17="","",INDEX('Lookup Sheet'!$D:$D,MATCH(INDEX('Lookup Sheet'!$J:$J,MATCH($A17,'Lookup Sheet'!$K:$K,0)),'Lookup Sheet'!$H:$H,0)))</f>
        <v/>
      </c>
      <c r="F17" s="63" t="str">
        <f>IF($A17="","",INDEX('Lookup Sheet'!$E:$E,MATCH(INDEX('Lookup Sheet'!$J:$J,MATCH($A17,'Lookup Sheet'!$K:$K,0)),'Lookup Sheet'!$H:$H,0)))</f>
        <v/>
      </c>
      <c r="G17" s="63" t="str">
        <f>IF($A17="","",INDEX('Lookup Sheet'!$F:$F,MATCH(INDEX('Lookup Sheet'!$J:$J,MATCH($A17,'Lookup Sheet'!$K:$K,0)),'Lookup Sheet'!$H:$H,0)))</f>
        <v/>
      </c>
    </row>
    <row r="18" spans="1:7" x14ac:dyDescent="0.3">
      <c r="A18" s="65" t="str">
        <f>IF('Lookup Sheet'!K13="","",'Lookup Sheet'!K13)</f>
        <v/>
      </c>
      <c r="B18" s="61" t="str">
        <f>IF($A18="","",INDEX('Lookup Sheet'!$A:$A,MATCH(INDEX('Lookup Sheet'!$J:$J,MATCH($A18,'Lookup Sheet'!$K:$K,0)),'Lookup Sheet'!$H:$H,0)))</f>
        <v/>
      </c>
      <c r="C18" s="65" t="str">
        <f>IF($A18="","",INDEX('Lookup Sheet'!$B:$B,MATCH(INDEX('Lookup Sheet'!$J:$J,MATCH($A18,'Lookup Sheet'!$K:$K,0)),'Lookup Sheet'!$H:$H,0)))</f>
        <v/>
      </c>
      <c r="D18" s="65" t="str">
        <f>IF($A18="","",INDEX('Lookup Sheet'!$C:$C,MATCH(INDEX('Lookup Sheet'!$J:$J,MATCH($A18,'Lookup Sheet'!$K:$K,0)),'Lookup Sheet'!$H:$H,0)))</f>
        <v/>
      </c>
      <c r="E18" s="65" t="str">
        <f>IF($A18="","",INDEX('Lookup Sheet'!$D:$D,MATCH(INDEX('Lookup Sheet'!$J:$J,MATCH($A18,'Lookup Sheet'!$K:$K,0)),'Lookup Sheet'!$H:$H,0)))</f>
        <v/>
      </c>
      <c r="F18" s="63" t="str">
        <f>IF($A18="","",INDEX('Lookup Sheet'!$E:$E,MATCH(INDEX('Lookup Sheet'!$J:$J,MATCH($A18,'Lookup Sheet'!$K:$K,0)),'Lookup Sheet'!$H:$H,0)))</f>
        <v/>
      </c>
      <c r="G18" s="63" t="str">
        <f>IF($A18="","",INDEX('Lookup Sheet'!$F:$F,MATCH(INDEX('Lookup Sheet'!$J:$J,MATCH($A18,'Lookup Sheet'!$K:$K,0)),'Lookup Sheet'!$H:$H,0)))</f>
        <v/>
      </c>
    </row>
    <row r="19" spans="1:7" x14ac:dyDescent="0.3">
      <c r="A19" s="65" t="str">
        <f>IF('Lookup Sheet'!K14="","",'Lookup Sheet'!K14)</f>
        <v/>
      </c>
      <c r="B19" s="61" t="str">
        <f>IF($A19="","",INDEX('Lookup Sheet'!$A:$A,MATCH(INDEX('Lookup Sheet'!$J:$J,MATCH($A19,'Lookup Sheet'!$K:$K,0)),'Lookup Sheet'!$H:$H,0)))</f>
        <v/>
      </c>
      <c r="C19" s="65" t="str">
        <f>IF($A19="","",INDEX('Lookup Sheet'!$B:$B,MATCH(INDEX('Lookup Sheet'!$J:$J,MATCH($A19,'Lookup Sheet'!$K:$K,0)),'Lookup Sheet'!$H:$H,0)))</f>
        <v/>
      </c>
      <c r="D19" s="65" t="str">
        <f>IF($A19="","",INDEX('Lookup Sheet'!$C:$C,MATCH(INDEX('Lookup Sheet'!$J:$J,MATCH($A19,'Lookup Sheet'!$K:$K,0)),'Lookup Sheet'!$H:$H,0)))</f>
        <v/>
      </c>
      <c r="E19" s="65" t="str">
        <f>IF($A19="","",INDEX('Lookup Sheet'!$D:$D,MATCH(INDEX('Lookup Sheet'!$J:$J,MATCH($A19,'Lookup Sheet'!$K:$K,0)),'Lookup Sheet'!$H:$H,0)))</f>
        <v/>
      </c>
      <c r="F19" s="63" t="str">
        <f>IF($A19="","",INDEX('Lookup Sheet'!$E:$E,MATCH(INDEX('Lookup Sheet'!$J:$J,MATCH($A19,'Lookup Sheet'!$K:$K,0)),'Lookup Sheet'!$H:$H,0)))</f>
        <v/>
      </c>
      <c r="G19" s="63" t="str">
        <f>IF($A19="","",INDEX('Lookup Sheet'!$F:$F,MATCH(INDEX('Lookup Sheet'!$J:$J,MATCH($A19,'Lookup Sheet'!$K:$K,0)),'Lookup Sheet'!$H:$H,0)))</f>
        <v/>
      </c>
    </row>
    <row r="20" spans="1:7" x14ac:dyDescent="0.3">
      <c r="A20" s="65" t="str">
        <f>IF('Lookup Sheet'!K15="","",'Lookup Sheet'!K15)</f>
        <v/>
      </c>
      <c r="B20" s="61" t="str">
        <f>IF($A20="","",INDEX('Lookup Sheet'!$A:$A,MATCH(INDEX('Lookup Sheet'!$J:$J,MATCH($A20,'Lookup Sheet'!$K:$K,0)),'Lookup Sheet'!$H:$H,0)))</f>
        <v/>
      </c>
      <c r="C20" s="65" t="str">
        <f>IF($A20="","",INDEX('Lookup Sheet'!$B:$B,MATCH(INDEX('Lookup Sheet'!$J:$J,MATCH($A20,'Lookup Sheet'!$K:$K,0)),'Lookup Sheet'!$H:$H,0)))</f>
        <v/>
      </c>
      <c r="D20" s="65" t="str">
        <f>IF($A20="","",INDEX('Lookup Sheet'!$C:$C,MATCH(INDEX('Lookup Sheet'!$J:$J,MATCH($A20,'Lookup Sheet'!$K:$K,0)),'Lookup Sheet'!$H:$H,0)))</f>
        <v/>
      </c>
      <c r="E20" s="65" t="str">
        <f>IF($A20="","",INDEX('Lookup Sheet'!$D:$D,MATCH(INDEX('Lookup Sheet'!$J:$J,MATCH($A20,'Lookup Sheet'!$K:$K,0)),'Lookup Sheet'!$H:$H,0)))</f>
        <v/>
      </c>
      <c r="F20" s="63" t="str">
        <f>IF($A20="","",INDEX('Lookup Sheet'!$E:$E,MATCH(INDEX('Lookup Sheet'!$J:$J,MATCH($A20,'Lookup Sheet'!$K:$K,0)),'Lookup Sheet'!$H:$H,0)))</f>
        <v/>
      </c>
      <c r="G20" s="63" t="str">
        <f>IF($A20="","",INDEX('Lookup Sheet'!$F:$F,MATCH(INDEX('Lookup Sheet'!$J:$J,MATCH($A20,'Lookup Sheet'!$K:$K,0)),'Lookup Sheet'!$H:$H,0)))</f>
        <v/>
      </c>
    </row>
    <row r="21" spans="1:7" x14ac:dyDescent="0.3">
      <c r="A21" s="65" t="str">
        <f>IF('Lookup Sheet'!K16="","",'Lookup Sheet'!K16)</f>
        <v/>
      </c>
      <c r="B21" s="61" t="str">
        <f>IF($A21="","",INDEX('Lookup Sheet'!$A:$A,MATCH(INDEX('Lookup Sheet'!$J:$J,MATCH($A21,'Lookup Sheet'!$K:$K,0)),'Lookup Sheet'!$H:$H,0)))</f>
        <v/>
      </c>
      <c r="C21" s="65" t="str">
        <f>IF($A21="","",INDEX('Lookup Sheet'!$B:$B,MATCH(INDEX('Lookup Sheet'!$J:$J,MATCH($A21,'Lookup Sheet'!$K:$K,0)),'Lookup Sheet'!$H:$H,0)))</f>
        <v/>
      </c>
      <c r="D21" s="65" t="str">
        <f>IF($A21="","",INDEX('Lookup Sheet'!$C:$C,MATCH(INDEX('Lookup Sheet'!$J:$J,MATCH($A21,'Lookup Sheet'!$K:$K,0)),'Lookup Sheet'!$H:$H,0)))</f>
        <v/>
      </c>
      <c r="E21" s="65" t="str">
        <f>IF($A21="","",INDEX('Lookup Sheet'!$D:$D,MATCH(INDEX('Lookup Sheet'!$J:$J,MATCH($A21,'Lookup Sheet'!$K:$K,0)),'Lookup Sheet'!$H:$H,0)))</f>
        <v/>
      </c>
      <c r="F21" s="63" t="str">
        <f>IF($A21="","",INDEX('Lookup Sheet'!$E:$E,MATCH(INDEX('Lookup Sheet'!$J:$J,MATCH($A21,'Lookup Sheet'!$K:$K,0)),'Lookup Sheet'!$H:$H,0)))</f>
        <v/>
      </c>
      <c r="G21" s="63" t="str">
        <f>IF($A21="","",INDEX('Lookup Sheet'!$F:$F,MATCH(INDEX('Lookup Sheet'!$J:$J,MATCH($A21,'Lookup Sheet'!$K:$K,0)),'Lookup Sheet'!$H:$H,0)))</f>
        <v/>
      </c>
    </row>
    <row r="22" spans="1:7" x14ac:dyDescent="0.3">
      <c r="A22" s="65" t="str">
        <f>IF('Lookup Sheet'!K17="","",'Lookup Sheet'!K17)</f>
        <v/>
      </c>
      <c r="B22" s="61" t="str">
        <f>IF($A22="","",INDEX('Lookup Sheet'!$A:$A,MATCH(INDEX('Lookup Sheet'!$J:$J,MATCH($A22,'Lookup Sheet'!$K:$K,0)),'Lookup Sheet'!$H:$H,0)))</f>
        <v/>
      </c>
      <c r="C22" s="65" t="str">
        <f>IF($A22="","",INDEX('Lookup Sheet'!$B:$B,MATCH(INDEX('Lookup Sheet'!$J:$J,MATCH($A22,'Lookup Sheet'!$K:$K,0)),'Lookup Sheet'!$H:$H,0)))</f>
        <v/>
      </c>
      <c r="D22" s="65" t="str">
        <f>IF($A22="","",INDEX('Lookup Sheet'!$C:$C,MATCH(INDEX('Lookup Sheet'!$J:$J,MATCH($A22,'Lookup Sheet'!$K:$K,0)),'Lookup Sheet'!$H:$H,0)))</f>
        <v/>
      </c>
      <c r="E22" s="65" t="str">
        <f>IF($A22="","",INDEX('Lookup Sheet'!$D:$D,MATCH(INDEX('Lookup Sheet'!$J:$J,MATCH($A22,'Lookup Sheet'!$K:$K,0)),'Lookup Sheet'!$H:$H,0)))</f>
        <v/>
      </c>
      <c r="F22" s="63" t="str">
        <f>IF($A22="","",INDEX('Lookup Sheet'!$E:$E,MATCH(INDEX('Lookup Sheet'!$J:$J,MATCH($A22,'Lookup Sheet'!$K:$K,0)),'Lookup Sheet'!$H:$H,0)))</f>
        <v/>
      </c>
      <c r="G22" s="63" t="str">
        <f>IF($A22="","",INDEX('Lookup Sheet'!$F:$F,MATCH(INDEX('Lookup Sheet'!$J:$J,MATCH($A22,'Lookup Sheet'!$K:$K,0)),'Lookup Sheet'!$H:$H,0)))</f>
        <v/>
      </c>
    </row>
    <row r="23" spans="1:7" x14ac:dyDescent="0.3">
      <c r="A23" s="65" t="str">
        <f>IF('Lookup Sheet'!K18="","",'Lookup Sheet'!K18)</f>
        <v/>
      </c>
      <c r="B23" s="61" t="str">
        <f>IF($A23="","",INDEX('Lookup Sheet'!$A:$A,MATCH(INDEX('Lookup Sheet'!$J:$J,MATCH($A23,'Lookup Sheet'!$K:$K,0)),'Lookup Sheet'!$H:$H,0)))</f>
        <v/>
      </c>
      <c r="C23" s="65" t="str">
        <f>IF($A23="","",INDEX('Lookup Sheet'!$B:$B,MATCH(INDEX('Lookup Sheet'!$J:$J,MATCH($A23,'Lookup Sheet'!$K:$K,0)),'Lookup Sheet'!$H:$H,0)))</f>
        <v/>
      </c>
      <c r="D23" s="65" t="str">
        <f>IF($A23="","",INDEX('Lookup Sheet'!$C:$C,MATCH(INDEX('Lookup Sheet'!$J:$J,MATCH($A23,'Lookup Sheet'!$K:$K,0)),'Lookup Sheet'!$H:$H,0)))</f>
        <v/>
      </c>
      <c r="E23" s="65" t="str">
        <f>IF($A23="","",INDEX('Lookup Sheet'!$D:$D,MATCH(INDEX('Lookup Sheet'!$J:$J,MATCH($A23,'Lookup Sheet'!$K:$K,0)),'Lookup Sheet'!$H:$H,0)))</f>
        <v/>
      </c>
      <c r="F23" s="63" t="str">
        <f>IF($A23="","",INDEX('Lookup Sheet'!$E:$E,MATCH(INDEX('Lookup Sheet'!$J:$J,MATCH($A23,'Lookup Sheet'!$K:$K,0)),'Lookup Sheet'!$H:$H,0)))</f>
        <v/>
      </c>
      <c r="G23" s="63" t="str">
        <f>IF($A23="","",INDEX('Lookup Sheet'!$F:$F,MATCH(INDEX('Lookup Sheet'!$J:$J,MATCH($A23,'Lookup Sheet'!$K:$K,0)),'Lookup Sheet'!$H:$H,0)))</f>
        <v/>
      </c>
    </row>
    <row r="24" spans="1:7" x14ac:dyDescent="0.3">
      <c r="A24" s="65" t="str">
        <f>IF('Lookup Sheet'!K19="","",'Lookup Sheet'!K19)</f>
        <v/>
      </c>
      <c r="B24" s="61" t="str">
        <f>IF($A24="","",INDEX('Lookup Sheet'!$A:$A,MATCH(INDEX('Lookup Sheet'!$J:$J,MATCH($A24,'Lookup Sheet'!$K:$K,0)),'Lookup Sheet'!$H:$H,0)))</f>
        <v/>
      </c>
      <c r="C24" s="65" t="str">
        <f>IF($A24="","",INDEX('Lookup Sheet'!$B:$B,MATCH(INDEX('Lookup Sheet'!$J:$J,MATCH($A24,'Lookup Sheet'!$K:$K,0)),'Lookup Sheet'!$H:$H,0)))</f>
        <v/>
      </c>
      <c r="D24" s="65" t="str">
        <f>IF($A24="","",INDEX('Lookup Sheet'!$C:$C,MATCH(INDEX('Lookup Sheet'!$J:$J,MATCH($A24,'Lookup Sheet'!$K:$K,0)),'Lookup Sheet'!$H:$H,0)))</f>
        <v/>
      </c>
      <c r="E24" s="65" t="str">
        <f>IF($A24="","",INDEX('Lookup Sheet'!$D:$D,MATCH(INDEX('Lookup Sheet'!$J:$J,MATCH($A24,'Lookup Sheet'!$K:$K,0)),'Lookup Sheet'!$H:$H,0)))</f>
        <v/>
      </c>
      <c r="F24" s="63" t="str">
        <f>IF($A24="","",INDEX('Lookup Sheet'!$E:$E,MATCH(INDEX('Lookup Sheet'!$J:$J,MATCH($A24,'Lookup Sheet'!$K:$K,0)),'Lookup Sheet'!$H:$H,0)))</f>
        <v/>
      </c>
      <c r="G24" s="63" t="str">
        <f>IF($A24="","",INDEX('Lookup Sheet'!$F:$F,MATCH(INDEX('Lookup Sheet'!$J:$J,MATCH($A24,'Lookup Sheet'!$K:$K,0)),'Lookup Sheet'!$H:$H,0)))</f>
        <v/>
      </c>
    </row>
    <row r="25" spans="1:7" x14ac:dyDescent="0.3">
      <c r="A25" s="65" t="str">
        <f>IF('Lookup Sheet'!K20="","",'Lookup Sheet'!K20)</f>
        <v/>
      </c>
      <c r="B25" s="61" t="str">
        <f>IF($A25="","",INDEX('Lookup Sheet'!$A:$A,MATCH(INDEX('Lookup Sheet'!$J:$J,MATCH($A25,'Lookup Sheet'!$K:$K,0)),'Lookup Sheet'!$H:$H,0)))</f>
        <v/>
      </c>
      <c r="C25" s="65" t="str">
        <f>IF($A25="","",INDEX('Lookup Sheet'!$B:$B,MATCH(INDEX('Lookup Sheet'!$J:$J,MATCH($A25,'Lookup Sheet'!$K:$K,0)),'Lookup Sheet'!$H:$H,0)))</f>
        <v/>
      </c>
      <c r="D25" s="65" t="str">
        <f>IF($A25="","",INDEX('Lookup Sheet'!$C:$C,MATCH(INDEX('Lookup Sheet'!$J:$J,MATCH($A25,'Lookup Sheet'!$K:$K,0)),'Lookup Sheet'!$H:$H,0)))</f>
        <v/>
      </c>
      <c r="E25" s="65" t="str">
        <f>IF($A25="","",INDEX('Lookup Sheet'!$D:$D,MATCH(INDEX('Lookup Sheet'!$J:$J,MATCH($A25,'Lookup Sheet'!$K:$K,0)),'Lookup Sheet'!$H:$H,0)))</f>
        <v/>
      </c>
      <c r="F25" s="63" t="str">
        <f>IF($A25="","",INDEX('Lookup Sheet'!$E:$E,MATCH(INDEX('Lookup Sheet'!$J:$J,MATCH($A25,'Lookup Sheet'!$K:$K,0)),'Lookup Sheet'!$H:$H,0)))</f>
        <v/>
      </c>
      <c r="G25" s="63" t="str">
        <f>IF($A25="","",INDEX('Lookup Sheet'!$F:$F,MATCH(INDEX('Lookup Sheet'!$J:$J,MATCH($A25,'Lookup Sheet'!$K:$K,0)),'Lookup Sheet'!$H:$H,0)))</f>
        <v/>
      </c>
    </row>
    <row r="26" spans="1:7" x14ac:dyDescent="0.3">
      <c r="A26" s="65" t="str">
        <f>IF('Lookup Sheet'!K21="","",'Lookup Sheet'!K21)</f>
        <v/>
      </c>
      <c r="B26" s="61" t="str">
        <f>IF($A26="","",INDEX('Lookup Sheet'!$A:$A,MATCH(INDEX('Lookup Sheet'!$J:$J,MATCH($A26,'Lookup Sheet'!$K:$K,0)),'Lookup Sheet'!$H:$H,0)))</f>
        <v/>
      </c>
      <c r="C26" s="65" t="str">
        <f>IF($A26="","",INDEX('Lookup Sheet'!$B:$B,MATCH(INDEX('Lookup Sheet'!$J:$J,MATCH($A26,'Lookup Sheet'!$K:$K,0)),'Lookup Sheet'!$H:$H,0)))</f>
        <v/>
      </c>
      <c r="D26" s="65" t="str">
        <f>IF($A26="","",INDEX('Lookup Sheet'!$C:$C,MATCH(INDEX('Lookup Sheet'!$J:$J,MATCH($A26,'Lookup Sheet'!$K:$K,0)),'Lookup Sheet'!$H:$H,0)))</f>
        <v/>
      </c>
      <c r="E26" s="65" t="str">
        <f>IF($A26="","",INDEX('Lookup Sheet'!$D:$D,MATCH(INDEX('Lookup Sheet'!$J:$J,MATCH($A26,'Lookup Sheet'!$K:$K,0)),'Lookup Sheet'!$H:$H,0)))</f>
        <v/>
      </c>
      <c r="F26" s="63" t="str">
        <f>IF($A26="","",INDEX('Lookup Sheet'!$E:$E,MATCH(INDEX('Lookup Sheet'!$J:$J,MATCH($A26,'Lookup Sheet'!$K:$K,0)),'Lookup Sheet'!$H:$H,0)))</f>
        <v/>
      </c>
      <c r="G26" s="63" t="str">
        <f>IF($A26="","",INDEX('Lookup Sheet'!$F:$F,MATCH(INDEX('Lookup Sheet'!$J:$J,MATCH($A26,'Lookup Sheet'!$K:$K,0)),'Lookup Sheet'!$H:$H,0)))</f>
        <v/>
      </c>
    </row>
    <row r="27" spans="1:7" x14ac:dyDescent="0.3">
      <c r="A27" s="65" t="str">
        <f>IF('Lookup Sheet'!K22="","",'Lookup Sheet'!K22)</f>
        <v/>
      </c>
      <c r="B27" s="61" t="str">
        <f>IF($A27="","",INDEX('Lookup Sheet'!$A:$A,MATCH(INDEX('Lookup Sheet'!$J:$J,MATCH($A27,'Lookup Sheet'!$K:$K,0)),'Lookup Sheet'!$H:$H,0)))</f>
        <v/>
      </c>
      <c r="C27" s="65" t="str">
        <f>IF($A27="","",INDEX('Lookup Sheet'!$B:$B,MATCH(INDEX('Lookup Sheet'!$J:$J,MATCH($A27,'Lookup Sheet'!$K:$K,0)),'Lookup Sheet'!$H:$H,0)))</f>
        <v/>
      </c>
      <c r="D27" s="65" t="str">
        <f>IF($A27="","",INDEX('Lookup Sheet'!$C:$C,MATCH(INDEX('Lookup Sheet'!$J:$J,MATCH($A27,'Lookup Sheet'!$K:$K,0)),'Lookup Sheet'!$H:$H,0)))</f>
        <v/>
      </c>
      <c r="E27" s="65" t="str">
        <f>IF($A27="","",INDEX('Lookup Sheet'!$D:$D,MATCH(INDEX('Lookup Sheet'!$J:$J,MATCH($A27,'Lookup Sheet'!$K:$K,0)),'Lookup Sheet'!$H:$H,0)))</f>
        <v/>
      </c>
      <c r="F27" s="63" t="str">
        <f>IF($A27="","",INDEX('Lookup Sheet'!$E:$E,MATCH(INDEX('Lookup Sheet'!$J:$J,MATCH($A27,'Lookup Sheet'!$K:$K,0)),'Lookup Sheet'!$H:$H,0)))</f>
        <v/>
      </c>
      <c r="G27" s="63" t="str">
        <f>IF($A27="","",INDEX('Lookup Sheet'!$F:$F,MATCH(INDEX('Lookup Sheet'!$J:$J,MATCH($A27,'Lookup Sheet'!$K:$K,0)),'Lookup Sheet'!$H:$H,0)))</f>
        <v/>
      </c>
    </row>
    <row r="28" spans="1:7" x14ac:dyDescent="0.3">
      <c r="A28" s="65" t="str">
        <f>IF('Lookup Sheet'!K23="","",'Lookup Sheet'!K23)</f>
        <v/>
      </c>
      <c r="B28" s="61" t="str">
        <f>IF($A28="","",INDEX('Lookup Sheet'!$A:$A,MATCH(INDEX('Lookup Sheet'!$J:$J,MATCH($A28,'Lookup Sheet'!$K:$K,0)),'Lookup Sheet'!$H:$H,0)))</f>
        <v/>
      </c>
      <c r="C28" s="65" t="str">
        <f>IF($A28="","",INDEX('Lookup Sheet'!$B:$B,MATCH(INDEX('Lookup Sheet'!$J:$J,MATCH($A28,'Lookup Sheet'!$K:$K,0)),'Lookup Sheet'!$H:$H,0)))</f>
        <v/>
      </c>
      <c r="D28" s="65" t="str">
        <f>IF($A28="","",INDEX('Lookup Sheet'!$C:$C,MATCH(INDEX('Lookup Sheet'!$J:$J,MATCH($A28,'Lookup Sheet'!$K:$K,0)),'Lookup Sheet'!$H:$H,0)))</f>
        <v/>
      </c>
      <c r="E28" s="65" t="str">
        <f>IF($A28="","",INDEX('Lookup Sheet'!$D:$D,MATCH(INDEX('Lookup Sheet'!$J:$J,MATCH($A28,'Lookup Sheet'!$K:$K,0)),'Lookup Sheet'!$H:$H,0)))</f>
        <v/>
      </c>
      <c r="F28" s="63" t="str">
        <f>IF($A28="","",INDEX('Lookup Sheet'!$E:$E,MATCH(INDEX('Lookup Sheet'!$J:$J,MATCH($A28,'Lookup Sheet'!$K:$K,0)),'Lookup Sheet'!$H:$H,0)))</f>
        <v/>
      </c>
      <c r="G28" s="63" t="str">
        <f>IF($A28="","",INDEX('Lookup Sheet'!$F:$F,MATCH(INDEX('Lookup Sheet'!$J:$J,MATCH($A28,'Lookup Sheet'!$K:$K,0)),'Lookup Sheet'!$H:$H,0)))</f>
        <v/>
      </c>
    </row>
    <row r="29" spans="1:7" x14ac:dyDescent="0.3">
      <c r="A29" s="65" t="str">
        <f>IF('Lookup Sheet'!K24="","",'Lookup Sheet'!K24)</f>
        <v/>
      </c>
      <c r="B29" s="61" t="str">
        <f>IF($A29="","",INDEX('Lookup Sheet'!$A:$A,MATCH(INDEX('Lookup Sheet'!$J:$J,MATCH($A29,'Lookup Sheet'!$K:$K,0)),'Lookup Sheet'!$H:$H,0)))</f>
        <v/>
      </c>
      <c r="C29" s="65" t="str">
        <f>IF($A29="","",INDEX('Lookup Sheet'!$B:$B,MATCH(INDEX('Lookup Sheet'!$J:$J,MATCH($A29,'Lookup Sheet'!$K:$K,0)),'Lookup Sheet'!$H:$H,0)))</f>
        <v/>
      </c>
      <c r="D29" s="65" t="str">
        <f>IF($A29="","",INDEX('Lookup Sheet'!$C:$C,MATCH(INDEX('Lookup Sheet'!$J:$J,MATCH($A29,'Lookup Sheet'!$K:$K,0)),'Lookup Sheet'!$H:$H,0)))</f>
        <v/>
      </c>
      <c r="E29" s="65" t="str">
        <f>IF($A29="","",INDEX('Lookup Sheet'!$D:$D,MATCH(INDEX('Lookup Sheet'!$J:$J,MATCH($A29,'Lookup Sheet'!$K:$K,0)),'Lookup Sheet'!$H:$H,0)))</f>
        <v/>
      </c>
      <c r="F29" s="63" t="str">
        <f>IF($A29="","",INDEX('Lookup Sheet'!$E:$E,MATCH(INDEX('Lookup Sheet'!$J:$J,MATCH($A29,'Lookup Sheet'!$K:$K,0)),'Lookup Sheet'!$H:$H,0)))</f>
        <v/>
      </c>
      <c r="G29" s="63" t="str">
        <f>IF($A29="","",INDEX('Lookup Sheet'!$F:$F,MATCH(INDEX('Lookup Sheet'!$J:$J,MATCH($A29,'Lookup Sheet'!$K:$K,0)),'Lookup Sheet'!$H:$H,0)))</f>
        <v/>
      </c>
    </row>
    <row r="30" spans="1:7" x14ac:dyDescent="0.3">
      <c r="A30" s="65" t="str">
        <f>IF('Lookup Sheet'!K25="","",'Lookup Sheet'!K25)</f>
        <v/>
      </c>
      <c r="B30" s="61" t="str">
        <f>IF($A30="","",INDEX('Lookup Sheet'!$A:$A,MATCH(INDEX('Lookup Sheet'!$J:$J,MATCH($A30,'Lookup Sheet'!$K:$K,0)),'Lookup Sheet'!$H:$H,0)))</f>
        <v/>
      </c>
      <c r="C30" s="65" t="str">
        <f>IF($A30="","",INDEX('Lookup Sheet'!$B:$B,MATCH(INDEX('Lookup Sheet'!$J:$J,MATCH($A30,'Lookup Sheet'!$K:$K,0)),'Lookup Sheet'!$H:$H,0)))</f>
        <v/>
      </c>
      <c r="D30" s="65" t="str">
        <f>IF($A30="","",INDEX('Lookup Sheet'!$C:$C,MATCH(INDEX('Lookup Sheet'!$J:$J,MATCH($A30,'Lookup Sheet'!$K:$K,0)),'Lookup Sheet'!$H:$H,0)))</f>
        <v/>
      </c>
      <c r="E30" s="65" t="str">
        <f>IF($A30="","",INDEX('Lookup Sheet'!$D:$D,MATCH(INDEX('Lookup Sheet'!$J:$J,MATCH($A30,'Lookup Sheet'!$K:$K,0)),'Lookup Sheet'!$H:$H,0)))</f>
        <v/>
      </c>
      <c r="F30" s="63" t="str">
        <f>IF($A30="","",INDEX('Lookup Sheet'!$E:$E,MATCH(INDEX('Lookup Sheet'!$J:$J,MATCH($A30,'Lookup Sheet'!$K:$K,0)),'Lookup Sheet'!$H:$H,0)))</f>
        <v/>
      </c>
      <c r="G30" s="63" t="str">
        <f>IF($A30="","",INDEX('Lookup Sheet'!$F:$F,MATCH(INDEX('Lookup Sheet'!$J:$J,MATCH($A30,'Lookup Sheet'!$K:$K,0)),'Lookup Sheet'!$H:$H,0)))</f>
        <v/>
      </c>
    </row>
    <row r="31" spans="1:7" x14ac:dyDescent="0.3">
      <c r="A31" s="65" t="str">
        <f>IF('Lookup Sheet'!K26="","",'Lookup Sheet'!K26)</f>
        <v/>
      </c>
      <c r="B31" s="61" t="str">
        <f>IF($A31="","",INDEX('Lookup Sheet'!$A:$A,MATCH(INDEX('Lookup Sheet'!$J:$J,MATCH($A31,'Lookup Sheet'!$K:$K,0)),'Lookup Sheet'!$H:$H,0)))</f>
        <v/>
      </c>
      <c r="C31" s="65" t="str">
        <f>IF($A31="","",INDEX('Lookup Sheet'!$B:$B,MATCH(INDEX('Lookup Sheet'!$J:$J,MATCH($A31,'Lookup Sheet'!$K:$K,0)),'Lookup Sheet'!$H:$H,0)))</f>
        <v/>
      </c>
      <c r="D31" s="65" t="str">
        <f>IF($A31="","",INDEX('Lookup Sheet'!$C:$C,MATCH(INDEX('Lookup Sheet'!$J:$J,MATCH($A31,'Lookup Sheet'!$K:$K,0)),'Lookup Sheet'!$H:$H,0)))</f>
        <v/>
      </c>
      <c r="E31" s="65" t="str">
        <f>IF($A31="","",INDEX('Lookup Sheet'!$D:$D,MATCH(INDEX('Lookup Sheet'!$J:$J,MATCH($A31,'Lookup Sheet'!$K:$K,0)),'Lookup Sheet'!$H:$H,0)))</f>
        <v/>
      </c>
      <c r="F31" s="63" t="str">
        <f>IF($A31="","",INDEX('Lookup Sheet'!$E:$E,MATCH(INDEX('Lookup Sheet'!$J:$J,MATCH($A31,'Lookup Sheet'!$K:$K,0)),'Lookup Sheet'!$H:$H,0)))</f>
        <v/>
      </c>
      <c r="G31" s="63" t="str">
        <f>IF($A31="","",INDEX('Lookup Sheet'!$F:$F,MATCH(INDEX('Lookup Sheet'!$J:$J,MATCH($A31,'Lookup Sheet'!$K:$K,0)),'Lookup Sheet'!$H:$H,0)))</f>
        <v/>
      </c>
    </row>
    <row r="32" spans="1:7" x14ac:dyDescent="0.3">
      <c r="A32" s="65" t="str">
        <f>IF('Lookup Sheet'!K27="","",'Lookup Sheet'!K27)</f>
        <v/>
      </c>
      <c r="B32" s="61" t="str">
        <f>IF($A32="","",INDEX('Lookup Sheet'!$A:$A,MATCH(INDEX('Lookup Sheet'!$J:$J,MATCH($A32,'Lookup Sheet'!$K:$K,0)),'Lookup Sheet'!$H:$H,0)))</f>
        <v/>
      </c>
      <c r="C32" s="65" t="str">
        <f>IF($A32="","",INDEX('Lookup Sheet'!$B:$B,MATCH(INDEX('Lookup Sheet'!$J:$J,MATCH($A32,'Lookup Sheet'!$K:$K,0)),'Lookup Sheet'!$H:$H,0)))</f>
        <v/>
      </c>
      <c r="D32" s="65" t="str">
        <f>IF($A32="","",INDEX('Lookup Sheet'!$C:$C,MATCH(INDEX('Lookup Sheet'!$J:$J,MATCH($A32,'Lookup Sheet'!$K:$K,0)),'Lookup Sheet'!$H:$H,0)))</f>
        <v/>
      </c>
      <c r="E32" s="65" t="str">
        <f>IF($A32="","",INDEX('Lookup Sheet'!$D:$D,MATCH(INDEX('Lookup Sheet'!$J:$J,MATCH($A32,'Lookup Sheet'!$K:$K,0)),'Lookup Sheet'!$H:$H,0)))</f>
        <v/>
      </c>
      <c r="F32" s="63" t="str">
        <f>IF($A32="","",INDEX('Lookup Sheet'!$E:$E,MATCH(INDEX('Lookup Sheet'!$J:$J,MATCH($A32,'Lookup Sheet'!$K:$K,0)),'Lookup Sheet'!$H:$H,0)))</f>
        <v/>
      </c>
      <c r="G32" s="63" t="str">
        <f>IF($A32="","",INDEX('Lookup Sheet'!$F:$F,MATCH(INDEX('Lookup Sheet'!$J:$J,MATCH($A32,'Lookup Sheet'!$K:$K,0)),'Lookup Sheet'!$H:$H,0)))</f>
        <v/>
      </c>
    </row>
    <row r="33" spans="1:7" x14ac:dyDescent="0.3">
      <c r="A33" s="65" t="str">
        <f>IF('Lookup Sheet'!K28="","",'Lookup Sheet'!K28)</f>
        <v/>
      </c>
      <c r="B33" s="61" t="str">
        <f>IF($A33="","",INDEX('Lookup Sheet'!$A:$A,MATCH(INDEX('Lookup Sheet'!$J:$J,MATCH($A33,'Lookup Sheet'!$K:$K,0)),'Lookup Sheet'!$H:$H,0)))</f>
        <v/>
      </c>
      <c r="C33" s="65" t="str">
        <f>IF($A33="","",INDEX('Lookup Sheet'!$B:$B,MATCH(INDEX('Lookup Sheet'!$J:$J,MATCH($A33,'Lookup Sheet'!$K:$K,0)),'Lookup Sheet'!$H:$H,0)))</f>
        <v/>
      </c>
      <c r="D33" s="65" t="str">
        <f>IF($A33="","",INDEX('Lookup Sheet'!$C:$C,MATCH(INDEX('Lookup Sheet'!$J:$J,MATCH($A33,'Lookup Sheet'!$K:$K,0)),'Lookup Sheet'!$H:$H,0)))</f>
        <v/>
      </c>
      <c r="E33" s="65" t="str">
        <f>IF($A33="","",INDEX('Lookup Sheet'!$D:$D,MATCH(INDEX('Lookup Sheet'!$J:$J,MATCH($A33,'Lookup Sheet'!$K:$K,0)),'Lookup Sheet'!$H:$H,0)))</f>
        <v/>
      </c>
      <c r="F33" s="63" t="str">
        <f>IF($A33="","",INDEX('Lookup Sheet'!$E:$E,MATCH(INDEX('Lookup Sheet'!$J:$J,MATCH($A33,'Lookup Sheet'!$K:$K,0)),'Lookup Sheet'!$H:$H,0)))</f>
        <v/>
      </c>
      <c r="G33" s="63" t="str">
        <f>IF($A33="","",INDEX('Lookup Sheet'!$F:$F,MATCH(INDEX('Lookup Sheet'!$J:$J,MATCH($A33,'Lookup Sheet'!$K:$K,0)),'Lookup Sheet'!$H:$H,0)))</f>
        <v/>
      </c>
    </row>
    <row r="34" spans="1:7" x14ac:dyDescent="0.3">
      <c r="A34" s="65" t="str">
        <f>IF('Lookup Sheet'!K29="","",'Lookup Sheet'!K29)</f>
        <v/>
      </c>
      <c r="B34" s="61" t="str">
        <f>IF($A34="","",INDEX('Lookup Sheet'!$A:$A,MATCH(INDEX('Lookup Sheet'!$J:$J,MATCH($A34,'Lookup Sheet'!$K:$K,0)),'Lookup Sheet'!$H:$H,0)))</f>
        <v/>
      </c>
      <c r="C34" s="65" t="str">
        <f>IF($A34="","",INDEX('Lookup Sheet'!$B:$B,MATCH(INDEX('Lookup Sheet'!$J:$J,MATCH($A34,'Lookup Sheet'!$K:$K,0)),'Lookup Sheet'!$H:$H,0)))</f>
        <v/>
      </c>
      <c r="D34" s="65" t="str">
        <f>IF($A34="","",INDEX('Lookup Sheet'!$C:$C,MATCH(INDEX('Lookup Sheet'!$J:$J,MATCH($A34,'Lookup Sheet'!$K:$K,0)),'Lookup Sheet'!$H:$H,0)))</f>
        <v/>
      </c>
      <c r="E34" s="65" t="str">
        <f>IF($A34="","",INDEX('Lookup Sheet'!$D:$D,MATCH(INDEX('Lookup Sheet'!$J:$J,MATCH($A34,'Lookup Sheet'!$K:$K,0)),'Lookup Sheet'!$H:$H,0)))</f>
        <v/>
      </c>
      <c r="F34" s="63" t="str">
        <f>IF($A34="","",INDEX('Lookup Sheet'!$E:$E,MATCH(INDEX('Lookup Sheet'!$J:$J,MATCH($A34,'Lookup Sheet'!$K:$K,0)),'Lookup Sheet'!$H:$H,0)))</f>
        <v/>
      </c>
      <c r="G34" s="63" t="str">
        <f>IF($A34="","",INDEX('Lookup Sheet'!$F:$F,MATCH(INDEX('Lookup Sheet'!$J:$J,MATCH($A34,'Lookup Sheet'!$K:$K,0)),'Lookup Sheet'!$H:$H,0)))</f>
        <v/>
      </c>
    </row>
    <row r="35" spans="1:7" x14ac:dyDescent="0.3">
      <c r="A35" s="65" t="str">
        <f>IF('Lookup Sheet'!K30="","",'Lookup Sheet'!K30)</f>
        <v/>
      </c>
      <c r="B35" s="61" t="str">
        <f>IF($A35="","",INDEX('Lookup Sheet'!$A:$A,MATCH(INDEX('Lookup Sheet'!$J:$J,MATCH($A35,'Lookup Sheet'!$K:$K,0)),'Lookup Sheet'!$H:$H,0)))</f>
        <v/>
      </c>
      <c r="C35" s="65" t="str">
        <f>IF($A35="","",INDEX('Lookup Sheet'!$B:$B,MATCH(INDEX('Lookup Sheet'!$J:$J,MATCH($A35,'Lookup Sheet'!$K:$K,0)),'Lookup Sheet'!$H:$H,0)))</f>
        <v/>
      </c>
      <c r="D35" s="65" t="str">
        <f>IF($A35="","",INDEX('Lookup Sheet'!$C:$C,MATCH(INDEX('Lookup Sheet'!$J:$J,MATCH($A35,'Lookup Sheet'!$K:$K,0)),'Lookup Sheet'!$H:$H,0)))</f>
        <v/>
      </c>
      <c r="E35" s="65" t="str">
        <f>IF($A35="","",INDEX('Lookup Sheet'!$D:$D,MATCH(INDEX('Lookup Sheet'!$J:$J,MATCH($A35,'Lookup Sheet'!$K:$K,0)),'Lookup Sheet'!$H:$H,0)))</f>
        <v/>
      </c>
      <c r="F35" s="63" t="str">
        <f>IF($A35="","",INDEX('Lookup Sheet'!$E:$E,MATCH(INDEX('Lookup Sheet'!$J:$J,MATCH($A35,'Lookup Sheet'!$K:$K,0)),'Lookup Sheet'!$H:$H,0)))</f>
        <v/>
      </c>
      <c r="G35" s="63" t="str">
        <f>IF($A35="","",INDEX('Lookup Sheet'!$F:$F,MATCH(INDEX('Lookup Sheet'!$J:$J,MATCH($A35,'Lookup Sheet'!$K:$K,0)),'Lookup Sheet'!$H:$H,0)))</f>
        <v/>
      </c>
    </row>
    <row r="36" spans="1:7" x14ac:dyDescent="0.3">
      <c r="A36" s="65" t="str">
        <f>IF('Lookup Sheet'!K31="","",'Lookup Sheet'!K31)</f>
        <v/>
      </c>
      <c r="B36" s="61" t="str">
        <f>IF($A36="","",INDEX('Lookup Sheet'!$A:$A,MATCH(INDEX('Lookup Sheet'!$J:$J,MATCH($A36,'Lookup Sheet'!$K:$K,0)),'Lookup Sheet'!$H:$H,0)))</f>
        <v/>
      </c>
      <c r="C36" s="65" t="str">
        <f>IF($A36="","",INDEX('Lookup Sheet'!$B:$B,MATCH(INDEX('Lookup Sheet'!$J:$J,MATCH($A36,'Lookup Sheet'!$K:$K,0)),'Lookup Sheet'!$H:$H,0)))</f>
        <v/>
      </c>
      <c r="D36" s="65" t="str">
        <f>IF($A36="","",INDEX('Lookup Sheet'!$C:$C,MATCH(INDEX('Lookup Sheet'!$J:$J,MATCH($A36,'Lookup Sheet'!$K:$K,0)),'Lookup Sheet'!$H:$H,0)))</f>
        <v/>
      </c>
      <c r="E36" s="65" t="str">
        <f>IF($A36="","",INDEX('Lookup Sheet'!$D:$D,MATCH(INDEX('Lookup Sheet'!$J:$J,MATCH($A36,'Lookup Sheet'!$K:$K,0)),'Lookup Sheet'!$H:$H,0)))</f>
        <v/>
      </c>
      <c r="F36" s="63" t="str">
        <f>IF($A36="","",INDEX('Lookup Sheet'!$E:$E,MATCH(INDEX('Lookup Sheet'!$J:$J,MATCH($A36,'Lookup Sheet'!$K:$K,0)),'Lookup Sheet'!$H:$H,0)))</f>
        <v/>
      </c>
      <c r="G36" s="63" t="str">
        <f>IF($A36="","",INDEX('Lookup Sheet'!$F:$F,MATCH(INDEX('Lookup Sheet'!$J:$J,MATCH($A36,'Lookup Sheet'!$K:$K,0)),'Lookup Sheet'!$H:$H,0)))</f>
        <v/>
      </c>
    </row>
    <row r="37" spans="1:7" x14ac:dyDescent="0.3">
      <c r="A37" s="65" t="str">
        <f>IF('Lookup Sheet'!K32="","",'Lookup Sheet'!K32)</f>
        <v/>
      </c>
      <c r="B37" s="61" t="str">
        <f>IF($A37="","",INDEX('Lookup Sheet'!$A:$A,MATCH(INDEX('Lookup Sheet'!$J:$J,MATCH($A37,'Lookup Sheet'!$K:$K,0)),'Lookup Sheet'!$H:$H,0)))</f>
        <v/>
      </c>
      <c r="C37" s="65" t="str">
        <f>IF($A37="","",INDEX('Lookup Sheet'!$B:$B,MATCH(INDEX('Lookup Sheet'!$J:$J,MATCH($A37,'Lookup Sheet'!$K:$K,0)),'Lookup Sheet'!$H:$H,0)))</f>
        <v/>
      </c>
      <c r="D37" s="65" t="str">
        <f>IF($A37="","",INDEX('Lookup Sheet'!$C:$C,MATCH(INDEX('Lookup Sheet'!$J:$J,MATCH($A37,'Lookup Sheet'!$K:$K,0)),'Lookup Sheet'!$H:$H,0)))</f>
        <v/>
      </c>
      <c r="E37" s="65" t="str">
        <f>IF($A37="","",INDEX('Lookup Sheet'!$D:$D,MATCH(INDEX('Lookup Sheet'!$J:$J,MATCH($A37,'Lookup Sheet'!$K:$K,0)),'Lookup Sheet'!$H:$H,0)))</f>
        <v/>
      </c>
      <c r="F37" s="63" t="str">
        <f>IF($A37="","",INDEX('Lookup Sheet'!$E:$E,MATCH(INDEX('Lookup Sheet'!$J:$J,MATCH($A37,'Lookup Sheet'!$K:$K,0)),'Lookup Sheet'!$H:$H,0)))</f>
        <v/>
      </c>
      <c r="G37" s="63" t="str">
        <f>IF($A37="","",INDEX('Lookup Sheet'!$F:$F,MATCH(INDEX('Lookup Sheet'!$J:$J,MATCH($A37,'Lookup Sheet'!$K:$K,0)),'Lookup Sheet'!$H:$H,0)))</f>
        <v/>
      </c>
    </row>
    <row r="38" spans="1:7" x14ac:dyDescent="0.3">
      <c r="A38" s="65" t="str">
        <f>IF('Lookup Sheet'!K33="","",'Lookup Sheet'!K33)</f>
        <v/>
      </c>
      <c r="B38" s="61" t="str">
        <f>IF($A38="","",INDEX('Lookup Sheet'!$A:$A,MATCH(INDEX('Lookup Sheet'!$J:$J,MATCH($A38,'Lookup Sheet'!$K:$K,0)),'Lookup Sheet'!$H:$H,0)))</f>
        <v/>
      </c>
      <c r="C38" s="65" t="str">
        <f>IF($A38="","",INDEX('Lookup Sheet'!$B:$B,MATCH(INDEX('Lookup Sheet'!$J:$J,MATCH($A38,'Lookup Sheet'!$K:$K,0)),'Lookup Sheet'!$H:$H,0)))</f>
        <v/>
      </c>
      <c r="D38" s="65" t="str">
        <f>IF($A38="","",INDEX('Lookup Sheet'!$C:$C,MATCH(INDEX('Lookup Sheet'!$J:$J,MATCH($A38,'Lookup Sheet'!$K:$K,0)),'Lookup Sheet'!$H:$H,0)))</f>
        <v/>
      </c>
      <c r="E38" s="65" t="str">
        <f>IF($A38="","",INDEX('Lookup Sheet'!$D:$D,MATCH(INDEX('Lookup Sheet'!$J:$J,MATCH($A38,'Lookup Sheet'!$K:$K,0)),'Lookup Sheet'!$H:$H,0)))</f>
        <v/>
      </c>
      <c r="F38" s="63" t="str">
        <f>IF($A38="","",INDEX('Lookup Sheet'!$E:$E,MATCH(INDEX('Lookup Sheet'!$J:$J,MATCH($A38,'Lookup Sheet'!$K:$K,0)),'Lookup Sheet'!$H:$H,0)))</f>
        <v/>
      </c>
      <c r="G38" s="63" t="str">
        <f>IF($A38="","",INDEX('Lookup Sheet'!$F:$F,MATCH(INDEX('Lookup Sheet'!$J:$J,MATCH($A38,'Lookup Sheet'!$K:$K,0)),'Lookup Sheet'!$H:$H,0)))</f>
        <v/>
      </c>
    </row>
    <row r="39" spans="1:7" x14ac:dyDescent="0.3">
      <c r="A39" s="65" t="str">
        <f>IF('Lookup Sheet'!K34="","",'Lookup Sheet'!K34)</f>
        <v/>
      </c>
      <c r="B39" s="61" t="str">
        <f>IF($A39="","",INDEX('Lookup Sheet'!$A:$A,MATCH(INDEX('Lookup Sheet'!$J:$J,MATCH($A39,'Lookup Sheet'!$K:$K,0)),'Lookup Sheet'!$H:$H,0)))</f>
        <v/>
      </c>
      <c r="C39" s="65" t="str">
        <f>IF($A39="","",INDEX('Lookup Sheet'!$B:$B,MATCH(INDEX('Lookup Sheet'!$J:$J,MATCH($A39,'Lookup Sheet'!$K:$K,0)),'Lookup Sheet'!$H:$H,0)))</f>
        <v/>
      </c>
      <c r="D39" s="65" t="str">
        <f>IF($A39="","",INDEX('Lookup Sheet'!$C:$C,MATCH(INDEX('Lookup Sheet'!$J:$J,MATCH($A39,'Lookup Sheet'!$K:$K,0)),'Lookup Sheet'!$H:$H,0)))</f>
        <v/>
      </c>
      <c r="E39" s="65" t="str">
        <f>IF($A39="","",INDEX('Lookup Sheet'!$D:$D,MATCH(INDEX('Lookup Sheet'!$J:$J,MATCH($A39,'Lookup Sheet'!$K:$K,0)),'Lookup Sheet'!$H:$H,0)))</f>
        <v/>
      </c>
      <c r="F39" s="63" t="str">
        <f>IF($A39="","",INDEX('Lookup Sheet'!$E:$E,MATCH(INDEX('Lookup Sheet'!$J:$J,MATCH($A39,'Lookup Sheet'!$K:$K,0)),'Lookup Sheet'!$H:$H,0)))</f>
        <v/>
      </c>
      <c r="G39" s="63" t="str">
        <f>IF($A39="","",INDEX('Lookup Sheet'!$F:$F,MATCH(INDEX('Lookup Sheet'!$J:$J,MATCH($A39,'Lookup Sheet'!$K:$K,0)),'Lookup Sheet'!$H:$H,0)))</f>
        <v/>
      </c>
    </row>
    <row r="40" spans="1:7" x14ac:dyDescent="0.3">
      <c r="A40" s="65" t="str">
        <f>IF('Lookup Sheet'!K35="","",'Lookup Sheet'!K35)</f>
        <v/>
      </c>
      <c r="B40" s="61" t="str">
        <f>IF($A40="","",INDEX('Lookup Sheet'!$A:$A,MATCH(INDEX('Lookup Sheet'!$J:$J,MATCH($A40,'Lookup Sheet'!$K:$K,0)),'Lookup Sheet'!$H:$H,0)))</f>
        <v/>
      </c>
      <c r="C40" s="65" t="str">
        <f>IF($A40="","",INDEX('Lookup Sheet'!$B:$B,MATCH(INDEX('Lookup Sheet'!$J:$J,MATCH($A40,'Lookup Sheet'!$K:$K,0)),'Lookup Sheet'!$H:$H,0)))</f>
        <v/>
      </c>
      <c r="D40" s="65" t="str">
        <f>IF($A40="","",INDEX('Lookup Sheet'!$C:$C,MATCH(INDEX('Lookup Sheet'!$J:$J,MATCH($A40,'Lookup Sheet'!$K:$K,0)),'Lookup Sheet'!$H:$H,0)))</f>
        <v/>
      </c>
      <c r="E40" s="65" t="str">
        <f>IF($A40="","",INDEX('Lookup Sheet'!$D:$D,MATCH(INDEX('Lookup Sheet'!$J:$J,MATCH($A40,'Lookup Sheet'!$K:$K,0)),'Lookup Sheet'!$H:$H,0)))</f>
        <v/>
      </c>
      <c r="F40" s="63" t="str">
        <f>IF($A40="","",INDEX('Lookup Sheet'!$E:$E,MATCH(INDEX('Lookup Sheet'!$J:$J,MATCH($A40,'Lookup Sheet'!$K:$K,0)),'Lookup Sheet'!$H:$H,0)))</f>
        <v/>
      </c>
      <c r="G40" s="63" t="str">
        <f>IF($A40="","",INDEX('Lookup Sheet'!$F:$F,MATCH(INDEX('Lookup Sheet'!$J:$J,MATCH($A40,'Lookup Sheet'!$K:$K,0)),'Lookup Sheet'!$H:$H,0)))</f>
        <v/>
      </c>
    </row>
    <row r="41" spans="1:7" x14ac:dyDescent="0.3">
      <c r="A41" s="65" t="str">
        <f>IF('Lookup Sheet'!K36="","",'Lookup Sheet'!K36)</f>
        <v/>
      </c>
      <c r="B41" s="61" t="str">
        <f>IF($A41="","",INDEX('Lookup Sheet'!$A:$A,MATCH(INDEX('Lookup Sheet'!$J:$J,MATCH($A41,'Lookup Sheet'!$K:$K,0)),'Lookup Sheet'!$H:$H,0)))</f>
        <v/>
      </c>
      <c r="C41" s="65" t="str">
        <f>IF($A41="","",INDEX('Lookup Sheet'!$B:$B,MATCH(INDEX('Lookup Sheet'!$J:$J,MATCH($A41,'Lookup Sheet'!$K:$K,0)),'Lookup Sheet'!$H:$H,0)))</f>
        <v/>
      </c>
      <c r="D41" s="65" t="str">
        <f>IF($A41="","",INDEX('Lookup Sheet'!$C:$C,MATCH(INDEX('Lookup Sheet'!$J:$J,MATCH($A41,'Lookup Sheet'!$K:$K,0)),'Lookup Sheet'!$H:$H,0)))</f>
        <v/>
      </c>
      <c r="E41" s="65" t="str">
        <f>IF($A41="","",INDEX('Lookup Sheet'!$D:$D,MATCH(INDEX('Lookup Sheet'!$J:$J,MATCH($A41,'Lookup Sheet'!$K:$K,0)),'Lookup Sheet'!$H:$H,0)))</f>
        <v/>
      </c>
      <c r="F41" s="63" t="str">
        <f>IF($A41="","",INDEX('Lookup Sheet'!$E:$E,MATCH(INDEX('Lookup Sheet'!$J:$J,MATCH($A41,'Lookup Sheet'!$K:$K,0)),'Lookup Sheet'!$H:$H,0)))</f>
        <v/>
      </c>
      <c r="G41" s="63" t="str">
        <f>IF($A41="","",INDEX('Lookup Sheet'!$F:$F,MATCH(INDEX('Lookup Sheet'!$J:$J,MATCH($A41,'Lookup Sheet'!$K:$K,0)),'Lookup Sheet'!$H:$H,0)))</f>
        <v/>
      </c>
    </row>
    <row r="42" spans="1:7" x14ac:dyDescent="0.3">
      <c r="A42" s="65" t="str">
        <f>IF('Lookup Sheet'!K37="","",'Lookup Sheet'!K37)</f>
        <v/>
      </c>
      <c r="B42" s="61" t="str">
        <f>IF($A42="","",INDEX('Lookup Sheet'!$A:$A,MATCH(INDEX('Lookup Sheet'!$J:$J,MATCH($A42,'Lookup Sheet'!$K:$K,0)),'Lookup Sheet'!$H:$H,0)))</f>
        <v/>
      </c>
      <c r="C42" s="65" t="str">
        <f>IF($A42="","",INDEX('Lookup Sheet'!$B:$B,MATCH(INDEX('Lookup Sheet'!$J:$J,MATCH($A42,'Lookup Sheet'!$K:$K,0)),'Lookup Sheet'!$H:$H,0)))</f>
        <v/>
      </c>
      <c r="D42" s="65" t="str">
        <f>IF($A42="","",INDEX('Lookup Sheet'!$C:$C,MATCH(INDEX('Lookup Sheet'!$J:$J,MATCH($A42,'Lookup Sheet'!$K:$K,0)),'Lookup Sheet'!$H:$H,0)))</f>
        <v/>
      </c>
      <c r="E42" s="65" t="str">
        <f>IF($A42="","",INDEX('Lookup Sheet'!$D:$D,MATCH(INDEX('Lookup Sheet'!$J:$J,MATCH($A42,'Lookup Sheet'!$K:$K,0)),'Lookup Sheet'!$H:$H,0)))</f>
        <v/>
      </c>
      <c r="F42" s="63" t="str">
        <f>IF($A42="","",INDEX('Lookup Sheet'!$E:$E,MATCH(INDEX('Lookup Sheet'!$J:$J,MATCH($A42,'Lookup Sheet'!$K:$K,0)),'Lookup Sheet'!$H:$H,0)))</f>
        <v/>
      </c>
      <c r="G42" s="63" t="str">
        <f>IF($A42="","",INDEX('Lookup Sheet'!$F:$F,MATCH(INDEX('Lookup Sheet'!$J:$J,MATCH($A42,'Lookup Sheet'!$K:$K,0)),'Lookup Sheet'!$H:$H,0)))</f>
        <v/>
      </c>
    </row>
    <row r="43" spans="1:7" x14ac:dyDescent="0.3">
      <c r="A43" s="65" t="str">
        <f>IF('Lookup Sheet'!K38="","",'Lookup Sheet'!K38)</f>
        <v/>
      </c>
      <c r="B43" s="61" t="str">
        <f>IF($A43="","",INDEX('Lookup Sheet'!$A:$A,MATCH(INDEX('Lookup Sheet'!$J:$J,MATCH($A43,'Lookup Sheet'!$K:$K,0)),'Lookup Sheet'!$H:$H,0)))</f>
        <v/>
      </c>
      <c r="C43" s="65" t="str">
        <f>IF($A43="","",INDEX('Lookup Sheet'!$B:$B,MATCH(INDEX('Lookup Sheet'!$J:$J,MATCH($A43,'Lookup Sheet'!$K:$K,0)),'Lookup Sheet'!$H:$H,0)))</f>
        <v/>
      </c>
      <c r="D43" s="65" t="str">
        <f>IF($A43="","",INDEX('Lookup Sheet'!$C:$C,MATCH(INDEX('Lookup Sheet'!$J:$J,MATCH($A43,'Lookup Sheet'!$K:$K,0)),'Lookup Sheet'!$H:$H,0)))</f>
        <v/>
      </c>
      <c r="E43" s="65" t="str">
        <f>IF($A43="","",INDEX('Lookup Sheet'!$D:$D,MATCH(INDEX('Lookup Sheet'!$J:$J,MATCH($A43,'Lookup Sheet'!$K:$K,0)),'Lookup Sheet'!$H:$H,0)))</f>
        <v/>
      </c>
      <c r="F43" s="63" t="str">
        <f>IF($A43="","",INDEX('Lookup Sheet'!$E:$E,MATCH(INDEX('Lookup Sheet'!$J:$J,MATCH($A43,'Lookup Sheet'!$K:$K,0)),'Lookup Sheet'!$H:$H,0)))</f>
        <v/>
      </c>
      <c r="G43" s="63" t="str">
        <f>IF($A43="","",INDEX('Lookup Sheet'!$F:$F,MATCH(INDEX('Lookup Sheet'!$J:$J,MATCH($A43,'Lookup Sheet'!$K:$K,0)),'Lookup Sheet'!$H:$H,0)))</f>
        <v/>
      </c>
    </row>
    <row r="44" spans="1:7" x14ac:dyDescent="0.3">
      <c r="A44" s="65" t="str">
        <f>IF('Lookup Sheet'!K39="","",'Lookup Sheet'!K39)</f>
        <v/>
      </c>
      <c r="B44" s="61" t="str">
        <f>IF($A44="","",INDEX('Lookup Sheet'!$A:$A,MATCH(INDEX('Lookup Sheet'!$J:$J,MATCH($A44,'Lookup Sheet'!$K:$K,0)),'Lookup Sheet'!$H:$H,0)))</f>
        <v/>
      </c>
      <c r="C44" s="65" t="str">
        <f>IF($A44="","",INDEX('Lookup Sheet'!$B:$B,MATCH(INDEX('Lookup Sheet'!$J:$J,MATCH($A44,'Lookup Sheet'!$K:$K,0)),'Lookup Sheet'!$H:$H,0)))</f>
        <v/>
      </c>
      <c r="D44" s="65" t="str">
        <f>IF($A44="","",INDEX('Lookup Sheet'!$C:$C,MATCH(INDEX('Lookup Sheet'!$J:$J,MATCH($A44,'Lookup Sheet'!$K:$K,0)),'Lookup Sheet'!$H:$H,0)))</f>
        <v/>
      </c>
      <c r="E44" s="65" t="str">
        <f>IF($A44="","",INDEX('Lookup Sheet'!$D:$D,MATCH(INDEX('Lookup Sheet'!$J:$J,MATCH($A44,'Lookup Sheet'!$K:$K,0)),'Lookup Sheet'!$H:$H,0)))</f>
        <v/>
      </c>
      <c r="F44" s="63" t="str">
        <f>IF($A44="","",INDEX('Lookup Sheet'!$E:$E,MATCH(INDEX('Lookup Sheet'!$J:$J,MATCH($A44,'Lookup Sheet'!$K:$K,0)),'Lookup Sheet'!$H:$H,0)))</f>
        <v/>
      </c>
      <c r="G44" s="63" t="str">
        <f>IF($A44="","",INDEX('Lookup Sheet'!$F:$F,MATCH(INDEX('Lookup Sheet'!$J:$J,MATCH($A44,'Lookup Sheet'!$K:$K,0)),'Lookup Sheet'!$H:$H,0)))</f>
        <v/>
      </c>
    </row>
    <row r="45" spans="1:7" x14ac:dyDescent="0.3">
      <c r="A45" s="65" t="str">
        <f>IF('Lookup Sheet'!K40="","",'Lookup Sheet'!K40)</f>
        <v/>
      </c>
      <c r="B45" s="61" t="str">
        <f>IF($A45="","",INDEX('Lookup Sheet'!$A:$A,MATCH(INDEX('Lookup Sheet'!$J:$J,MATCH($A45,'Lookup Sheet'!$K:$K,0)),'Lookup Sheet'!$H:$H,0)))</f>
        <v/>
      </c>
      <c r="C45" s="65" t="str">
        <f>IF($A45="","",INDEX('Lookup Sheet'!$B:$B,MATCH(INDEX('Lookup Sheet'!$J:$J,MATCH($A45,'Lookup Sheet'!$K:$K,0)),'Lookup Sheet'!$H:$H,0)))</f>
        <v/>
      </c>
      <c r="D45" s="65" t="str">
        <f>IF($A45="","",INDEX('Lookup Sheet'!$C:$C,MATCH(INDEX('Lookup Sheet'!$J:$J,MATCH($A45,'Lookup Sheet'!$K:$K,0)),'Lookup Sheet'!$H:$H,0)))</f>
        <v/>
      </c>
      <c r="E45" s="65" t="str">
        <f>IF($A45="","",INDEX('Lookup Sheet'!$D:$D,MATCH(INDEX('Lookup Sheet'!$J:$J,MATCH($A45,'Lookup Sheet'!$K:$K,0)),'Lookup Sheet'!$H:$H,0)))</f>
        <v/>
      </c>
      <c r="F45" s="63" t="str">
        <f>IF($A45="","",INDEX('Lookup Sheet'!$E:$E,MATCH(INDEX('Lookup Sheet'!$J:$J,MATCH($A45,'Lookup Sheet'!$K:$K,0)),'Lookup Sheet'!$H:$H,0)))</f>
        <v/>
      </c>
      <c r="G45" s="63" t="str">
        <f>IF($A45="","",INDEX('Lookup Sheet'!$F:$F,MATCH(INDEX('Lookup Sheet'!$J:$J,MATCH($A45,'Lookup Sheet'!$K:$K,0)),'Lookup Sheet'!$H:$H,0)))</f>
        <v/>
      </c>
    </row>
    <row r="46" spans="1:7" x14ac:dyDescent="0.3">
      <c r="A46" s="65" t="str">
        <f>IF('Lookup Sheet'!K41="","",'Lookup Sheet'!K41)</f>
        <v/>
      </c>
      <c r="B46" s="61" t="str">
        <f>IF($A46="","",INDEX('Lookup Sheet'!$A:$A,MATCH(INDEX('Lookup Sheet'!$J:$J,MATCH($A46,'Lookup Sheet'!$K:$K,0)),'Lookup Sheet'!$H:$H,0)))</f>
        <v/>
      </c>
      <c r="C46" s="65" t="str">
        <f>IF($A46="","",INDEX('Lookup Sheet'!$B:$B,MATCH(INDEX('Lookup Sheet'!$J:$J,MATCH($A46,'Lookup Sheet'!$K:$K,0)),'Lookup Sheet'!$H:$H,0)))</f>
        <v/>
      </c>
      <c r="D46" s="65" t="str">
        <f>IF($A46="","",INDEX('Lookup Sheet'!$C:$C,MATCH(INDEX('Lookup Sheet'!$J:$J,MATCH($A46,'Lookup Sheet'!$K:$K,0)),'Lookup Sheet'!$H:$H,0)))</f>
        <v/>
      </c>
      <c r="E46" s="65" t="str">
        <f>IF($A46="","",INDEX('Lookup Sheet'!$D:$D,MATCH(INDEX('Lookup Sheet'!$J:$J,MATCH($A46,'Lookup Sheet'!$K:$K,0)),'Lookup Sheet'!$H:$H,0)))</f>
        <v/>
      </c>
      <c r="F46" s="63" t="str">
        <f>IF($A46="","",INDEX('Lookup Sheet'!$E:$E,MATCH(INDEX('Lookup Sheet'!$J:$J,MATCH($A46,'Lookup Sheet'!$K:$K,0)),'Lookup Sheet'!$H:$H,0)))</f>
        <v/>
      </c>
      <c r="G46" s="63" t="str">
        <f>IF($A46="","",INDEX('Lookup Sheet'!$F:$F,MATCH(INDEX('Lookup Sheet'!$J:$J,MATCH($A46,'Lookup Sheet'!$K:$K,0)),'Lookup Sheet'!$H:$H,0)))</f>
        <v/>
      </c>
    </row>
    <row r="47" spans="1:7" x14ac:dyDescent="0.3">
      <c r="A47" s="65" t="str">
        <f>IF('Lookup Sheet'!K42="","",'Lookup Sheet'!K42)</f>
        <v/>
      </c>
      <c r="B47" s="61" t="str">
        <f>IF($A47="","",INDEX('Lookup Sheet'!$A:$A,MATCH(INDEX('Lookup Sheet'!$J:$J,MATCH($A47,'Lookup Sheet'!$K:$K,0)),'Lookup Sheet'!$H:$H,0)))</f>
        <v/>
      </c>
      <c r="C47" s="65" t="str">
        <f>IF($A47="","",INDEX('Lookup Sheet'!$B:$B,MATCH(INDEX('Lookup Sheet'!$J:$J,MATCH($A47,'Lookup Sheet'!$K:$K,0)),'Lookup Sheet'!$H:$H,0)))</f>
        <v/>
      </c>
      <c r="D47" s="65" t="str">
        <f>IF($A47="","",INDEX('Lookup Sheet'!$C:$C,MATCH(INDEX('Lookup Sheet'!$J:$J,MATCH($A47,'Lookup Sheet'!$K:$K,0)),'Lookup Sheet'!$H:$H,0)))</f>
        <v/>
      </c>
      <c r="E47" s="65" t="str">
        <f>IF($A47="","",INDEX('Lookup Sheet'!$D:$D,MATCH(INDEX('Lookup Sheet'!$J:$J,MATCH($A47,'Lookup Sheet'!$K:$K,0)),'Lookup Sheet'!$H:$H,0)))</f>
        <v/>
      </c>
      <c r="F47" s="63" t="str">
        <f>IF($A47="","",INDEX('Lookup Sheet'!$E:$E,MATCH(INDEX('Lookup Sheet'!$J:$J,MATCH($A47,'Lookup Sheet'!$K:$K,0)),'Lookup Sheet'!$H:$H,0)))</f>
        <v/>
      </c>
      <c r="G47" s="63" t="str">
        <f>IF($A47="","",INDEX('Lookup Sheet'!$F:$F,MATCH(INDEX('Lookup Sheet'!$J:$J,MATCH($A47,'Lookup Sheet'!$K:$K,0)),'Lookup Sheet'!$H:$H,0)))</f>
        <v/>
      </c>
    </row>
    <row r="48" spans="1:7" x14ac:dyDescent="0.3">
      <c r="A48" s="65" t="str">
        <f>IF('Lookup Sheet'!K43="","",'Lookup Sheet'!K43)</f>
        <v/>
      </c>
      <c r="B48" s="61" t="str">
        <f>IF($A48="","",INDEX('Lookup Sheet'!$A:$A,MATCH(INDEX('Lookup Sheet'!$J:$J,MATCH($A48,'Lookup Sheet'!$K:$K,0)),'Lookup Sheet'!$H:$H,0)))</f>
        <v/>
      </c>
      <c r="C48" s="65" t="str">
        <f>IF($A48="","",INDEX('Lookup Sheet'!$B:$B,MATCH(INDEX('Lookup Sheet'!$J:$J,MATCH($A48,'Lookup Sheet'!$K:$K,0)),'Lookup Sheet'!$H:$H,0)))</f>
        <v/>
      </c>
      <c r="D48" s="65" t="str">
        <f>IF($A48="","",INDEX('Lookup Sheet'!$C:$C,MATCH(INDEX('Lookup Sheet'!$J:$J,MATCH($A48,'Lookup Sheet'!$K:$K,0)),'Lookup Sheet'!$H:$H,0)))</f>
        <v/>
      </c>
      <c r="E48" s="65" t="str">
        <f>IF($A48="","",INDEX('Lookup Sheet'!$D:$D,MATCH(INDEX('Lookup Sheet'!$J:$J,MATCH($A48,'Lookup Sheet'!$K:$K,0)),'Lookup Sheet'!$H:$H,0)))</f>
        <v/>
      </c>
      <c r="F48" s="63" t="str">
        <f>IF($A48="","",INDEX('Lookup Sheet'!$E:$E,MATCH(INDEX('Lookup Sheet'!$J:$J,MATCH($A48,'Lookup Sheet'!$K:$K,0)),'Lookup Sheet'!$H:$H,0)))</f>
        <v/>
      </c>
      <c r="G48" s="63" t="str">
        <f>IF($A48="","",INDEX('Lookup Sheet'!$F:$F,MATCH(INDEX('Lookup Sheet'!$J:$J,MATCH($A48,'Lookup Sheet'!$K:$K,0)),'Lookup Sheet'!$H:$H,0)))</f>
        <v/>
      </c>
    </row>
    <row r="49" spans="1:7" x14ac:dyDescent="0.3">
      <c r="A49" s="65" t="str">
        <f>IF('Lookup Sheet'!K44="","",'Lookup Sheet'!K44)</f>
        <v/>
      </c>
      <c r="B49" s="61" t="str">
        <f>IF($A49="","",INDEX('Lookup Sheet'!$A:$A,MATCH(INDEX('Lookup Sheet'!$J:$J,MATCH($A49,'Lookup Sheet'!$K:$K,0)),'Lookup Sheet'!$H:$H,0)))</f>
        <v/>
      </c>
      <c r="C49" s="65" t="str">
        <f>IF($A49="","",INDEX('Lookup Sheet'!$B:$B,MATCH(INDEX('Lookup Sheet'!$J:$J,MATCH($A49,'Lookup Sheet'!$K:$K,0)),'Lookup Sheet'!$H:$H,0)))</f>
        <v/>
      </c>
      <c r="D49" s="65" t="str">
        <f>IF($A49="","",INDEX('Lookup Sheet'!$C:$C,MATCH(INDEX('Lookup Sheet'!$J:$J,MATCH($A49,'Lookup Sheet'!$K:$K,0)),'Lookup Sheet'!$H:$H,0)))</f>
        <v/>
      </c>
      <c r="E49" s="65" t="str">
        <f>IF($A49="","",INDEX('Lookup Sheet'!$D:$D,MATCH(INDEX('Lookup Sheet'!$J:$J,MATCH($A49,'Lookup Sheet'!$K:$K,0)),'Lookup Sheet'!$H:$H,0)))</f>
        <v/>
      </c>
      <c r="F49" s="63" t="str">
        <f>IF($A49="","",INDEX('Lookup Sheet'!$E:$E,MATCH(INDEX('Lookup Sheet'!$J:$J,MATCH($A49,'Lookup Sheet'!$K:$K,0)),'Lookup Sheet'!$H:$H,0)))</f>
        <v/>
      </c>
      <c r="G49" s="63" t="str">
        <f>IF($A49="","",INDEX('Lookup Sheet'!$F:$F,MATCH(INDEX('Lookup Sheet'!$J:$J,MATCH($A49,'Lookup Sheet'!$K:$K,0)),'Lookup Sheet'!$H:$H,0)))</f>
        <v/>
      </c>
    </row>
    <row r="50" spans="1:7" x14ac:dyDescent="0.3">
      <c r="A50" s="65" t="str">
        <f>IF('Lookup Sheet'!K45="","",'Lookup Sheet'!K45)</f>
        <v/>
      </c>
      <c r="B50" s="61" t="str">
        <f>IF($A50="","",INDEX('Lookup Sheet'!$A:$A,MATCH(INDEX('Lookup Sheet'!$J:$J,MATCH($A50,'Lookup Sheet'!$K:$K,0)),'Lookup Sheet'!$H:$H,0)))</f>
        <v/>
      </c>
      <c r="C50" s="65" t="str">
        <f>IF($A50="","",INDEX('Lookup Sheet'!$B:$B,MATCH(INDEX('Lookup Sheet'!$J:$J,MATCH($A50,'Lookup Sheet'!$K:$K,0)),'Lookup Sheet'!$H:$H,0)))</f>
        <v/>
      </c>
      <c r="D50" s="65" t="str">
        <f>IF($A50="","",INDEX('Lookup Sheet'!$C:$C,MATCH(INDEX('Lookup Sheet'!$J:$J,MATCH($A50,'Lookup Sheet'!$K:$K,0)),'Lookup Sheet'!$H:$H,0)))</f>
        <v/>
      </c>
      <c r="E50" s="65" t="str">
        <f>IF($A50="","",INDEX('Lookup Sheet'!$D:$D,MATCH(INDEX('Lookup Sheet'!$J:$J,MATCH($A50,'Lookup Sheet'!$K:$K,0)),'Lookup Sheet'!$H:$H,0)))</f>
        <v/>
      </c>
      <c r="F50" s="63" t="str">
        <f>IF($A50="","",INDEX('Lookup Sheet'!$E:$E,MATCH(INDEX('Lookup Sheet'!$J:$J,MATCH($A50,'Lookup Sheet'!$K:$K,0)),'Lookup Sheet'!$H:$H,0)))</f>
        <v/>
      </c>
      <c r="G50" s="63" t="str">
        <f>IF($A50="","",INDEX('Lookup Sheet'!$F:$F,MATCH(INDEX('Lookup Sheet'!$J:$J,MATCH($A50,'Lookup Sheet'!$K:$K,0)),'Lookup Sheet'!$H:$H,0)))</f>
        <v/>
      </c>
    </row>
    <row r="51" spans="1:7" x14ac:dyDescent="0.3">
      <c r="A51" s="65" t="str">
        <f>IF('Lookup Sheet'!K46="","",'Lookup Sheet'!K46)</f>
        <v/>
      </c>
      <c r="B51" s="61" t="str">
        <f>IF($A51="","",INDEX('Lookup Sheet'!$A:$A,MATCH(INDEX('Lookup Sheet'!$J:$J,MATCH($A51,'Lookup Sheet'!$K:$K,0)),'Lookup Sheet'!$H:$H,0)))</f>
        <v/>
      </c>
      <c r="C51" s="65" t="str">
        <f>IF($A51="","",INDEX('Lookup Sheet'!$B:$B,MATCH(INDEX('Lookup Sheet'!$J:$J,MATCH($A51,'Lookup Sheet'!$K:$K,0)),'Lookup Sheet'!$H:$H,0)))</f>
        <v/>
      </c>
      <c r="D51" s="65" t="str">
        <f>IF($A51="","",INDEX('Lookup Sheet'!$C:$C,MATCH(INDEX('Lookup Sheet'!$J:$J,MATCH($A51,'Lookup Sheet'!$K:$K,0)),'Lookup Sheet'!$H:$H,0)))</f>
        <v/>
      </c>
      <c r="E51" s="65" t="str">
        <f>IF($A51="","",INDEX('Lookup Sheet'!$D:$D,MATCH(INDEX('Lookup Sheet'!$J:$J,MATCH($A51,'Lookup Sheet'!$K:$K,0)),'Lookup Sheet'!$H:$H,0)))</f>
        <v/>
      </c>
      <c r="F51" s="63" t="str">
        <f>IF($A51="","",INDEX('Lookup Sheet'!$E:$E,MATCH(INDEX('Lookup Sheet'!$J:$J,MATCH($A51,'Lookup Sheet'!$K:$K,0)),'Lookup Sheet'!$H:$H,0)))</f>
        <v/>
      </c>
      <c r="G51" s="63" t="str">
        <f>IF($A51="","",INDEX('Lookup Sheet'!$F:$F,MATCH(INDEX('Lookup Sheet'!$J:$J,MATCH($A51,'Lookup Sheet'!$K:$K,0)),'Lookup Sheet'!$H:$H,0)))</f>
        <v/>
      </c>
    </row>
    <row r="52" spans="1:7" x14ac:dyDescent="0.3">
      <c r="A52" s="65" t="str">
        <f>IF('Lookup Sheet'!K47="","",'Lookup Sheet'!K47)</f>
        <v/>
      </c>
      <c r="B52" s="61" t="str">
        <f>IF($A52="","",INDEX('Lookup Sheet'!$A:$A,MATCH(INDEX('Lookup Sheet'!$J:$J,MATCH($A52,'Lookup Sheet'!$K:$K,0)),'Lookup Sheet'!$H:$H,0)))</f>
        <v/>
      </c>
      <c r="C52" s="65" t="str">
        <f>IF($A52="","",INDEX('Lookup Sheet'!$B:$B,MATCH(INDEX('Lookup Sheet'!$J:$J,MATCH($A52,'Lookup Sheet'!$K:$K,0)),'Lookup Sheet'!$H:$H,0)))</f>
        <v/>
      </c>
      <c r="D52" s="65" t="str">
        <f>IF($A52="","",INDEX('Lookup Sheet'!$C:$C,MATCH(INDEX('Lookup Sheet'!$J:$J,MATCH($A52,'Lookup Sheet'!$K:$K,0)),'Lookup Sheet'!$H:$H,0)))</f>
        <v/>
      </c>
      <c r="E52" s="65" t="str">
        <f>IF($A52="","",INDEX('Lookup Sheet'!$D:$D,MATCH(INDEX('Lookup Sheet'!$J:$J,MATCH($A52,'Lookup Sheet'!$K:$K,0)),'Lookup Sheet'!$H:$H,0)))</f>
        <v/>
      </c>
      <c r="F52" s="63" t="str">
        <f>IF($A52="","",INDEX('Lookup Sheet'!$E:$E,MATCH(INDEX('Lookup Sheet'!$J:$J,MATCH($A52,'Lookup Sheet'!$K:$K,0)),'Lookup Sheet'!$H:$H,0)))</f>
        <v/>
      </c>
      <c r="G52" s="63" t="str">
        <f>IF($A52="","",INDEX('Lookup Sheet'!$F:$F,MATCH(INDEX('Lookup Sheet'!$J:$J,MATCH($A52,'Lookup Sheet'!$K:$K,0)),'Lookup Sheet'!$H:$H,0)))</f>
        <v/>
      </c>
    </row>
    <row r="53" spans="1:7" x14ac:dyDescent="0.3">
      <c r="A53" s="65" t="str">
        <f>IF('Lookup Sheet'!K48="","",'Lookup Sheet'!K48)</f>
        <v/>
      </c>
      <c r="B53" s="61" t="str">
        <f>IF($A53="","",INDEX('Lookup Sheet'!$A:$A,MATCH(INDEX('Lookup Sheet'!$J:$J,MATCH($A53,'Lookup Sheet'!$K:$K,0)),'Lookup Sheet'!$H:$H,0)))</f>
        <v/>
      </c>
      <c r="C53" s="65" t="str">
        <f>IF($A53="","",INDEX('Lookup Sheet'!$B:$B,MATCH(INDEX('Lookup Sheet'!$J:$J,MATCH($A53,'Lookup Sheet'!$K:$K,0)),'Lookup Sheet'!$H:$H,0)))</f>
        <v/>
      </c>
      <c r="D53" s="65" t="str">
        <f>IF($A53="","",INDEX('Lookup Sheet'!$C:$C,MATCH(INDEX('Lookup Sheet'!$J:$J,MATCH($A53,'Lookup Sheet'!$K:$K,0)),'Lookup Sheet'!$H:$H,0)))</f>
        <v/>
      </c>
      <c r="E53" s="65" t="str">
        <f>IF($A53="","",INDEX('Lookup Sheet'!$D:$D,MATCH(INDEX('Lookup Sheet'!$J:$J,MATCH($A53,'Lookup Sheet'!$K:$K,0)),'Lookup Sheet'!$H:$H,0)))</f>
        <v/>
      </c>
      <c r="F53" s="63" t="str">
        <f>IF($A53="","",INDEX('Lookup Sheet'!$E:$E,MATCH(INDEX('Lookup Sheet'!$J:$J,MATCH($A53,'Lookup Sheet'!$K:$K,0)),'Lookup Sheet'!$H:$H,0)))</f>
        <v/>
      </c>
      <c r="G53" s="63" t="str">
        <f>IF($A53="","",INDEX('Lookup Sheet'!$F:$F,MATCH(INDEX('Lookup Sheet'!$J:$J,MATCH($A53,'Lookup Sheet'!$K:$K,0)),'Lookup Sheet'!$H:$H,0)))</f>
        <v/>
      </c>
    </row>
    <row r="54" spans="1:7" x14ac:dyDescent="0.3">
      <c r="A54" s="65" t="str">
        <f>IF('Lookup Sheet'!K49="","",'Lookup Sheet'!K49)</f>
        <v/>
      </c>
      <c r="B54" s="61" t="str">
        <f>IF($A54="","",INDEX('Lookup Sheet'!$A:$A,MATCH(INDEX('Lookup Sheet'!$J:$J,MATCH($A54,'Lookup Sheet'!$K:$K,0)),'Lookup Sheet'!$H:$H,0)))</f>
        <v/>
      </c>
      <c r="C54" s="65" t="str">
        <f>IF($A54="","",INDEX('Lookup Sheet'!$B:$B,MATCH(INDEX('Lookup Sheet'!$J:$J,MATCH($A54,'Lookup Sheet'!$K:$K,0)),'Lookup Sheet'!$H:$H,0)))</f>
        <v/>
      </c>
      <c r="D54" s="65" t="str">
        <f>IF($A54="","",INDEX('Lookup Sheet'!$C:$C,MATCH(INDEX('Lookup Sheet'!$J:$J,MATCH($A54,'Lookup Sheet'!$K:$K,0)),'Lookup Sheet'!$H:$H,0)))</f>
        <v/>
      </c>
      <c r="E54" s="65" t="str">
        <f>IF($A54="","",INDEX('Lookup Sheet'!$D:$D,MATCH(INDEX('Lookup Sheet'!$J:$J,MATCH($A54,'Lookup Sheet'!$K:$K,0)),'Lookup Sheet'!$H:$H,0)))</f>
        <v/>
      </c>
      <c r="F54" s="63" t="str">
        <f>IF($A54="","",INDEX('Lookup Sheet'!$E:$E,MATCH(INDEX('Lookup Sheet'!$J:$J,MATCH($A54,'Lookup Sheet'!$K:$K,0)),'Lookup Sheet'!$H:$H,0)))</f>
        <v/>
      </c>
      <c r="G54" s="63" t="str">
        <f>IF($A54="","",INDEX('Lookup Sheet'!$F:$F,MATCH(INDEX('Lookup Sheet'!$J:$J,MATCH($A54,'Lookup Sheet'!$K:$K,0)),'Lookup Sheet'!$H:$H,0)))</f>
        <v/>
      </c>
    </row>
    <row r="55" spans="1:7" x14ac:dyDescent="0.3">
      <c r="A55" s="65" t="str">
        <f>IF('Lookup Sheet'!K50="","",'Lookup Sheet'!K50)</f>
        <v/>
      </c>
      <c r="B55" s="61" t="str">
        <f>IF($A55="","",INDEX('Lookup Sheet'!$A:$A,MATCH(INDEX('Lookup Sheet'!$J:$J,MATCH($A55,'Lookup Sheet'!$K:$K,0)),'Lookup Sheet'!$H:$H,0)))</f>
        <v/>
      </c>
      <c r="C55" s="65" t="str">
        <f>IF($A55="","",INDEX('Lookup Sheet'!$B:$B,MATCH(INDEX('Lookup Sheet'!$J:$J,MATCH($A55,'Lookup Sheet'!$K:$K,0)),'Lookup Sheet'!$H:$H,0)))</f>
        <v/>
      </c>
      <c r="D55" s="65" t="str">
        <f>IF($A55="","",INDEX('Lookup Sheet'!$C:$C,MATCH(INDEX('Lookup Sheet'!$J:$J,MATCH($A55,'Lookup Sheet'!$K:$K,0)),'Lookup Sheet'!$H:$H,0)))</f>
        <v/>
      </c>
      <c r="E55" s="65" t="str">
        <f>IF($A55="","",INDEX('Lookup Sheet'!$D:$D,MATCH(INDEX('Lookup Sheet'!$J:$J,MATCH($A55,'Lookup Sheet'!$K:$K,0)),'Lookup Sheet'!$H:$H,0)))</f>
        <v/>
      </c>
      <c r="F55" s="63" t="str">
        <f>IF($A55="","",INDEX('Lookup Sheet'!$E:$E,MATCH(INDEX('Lookup Sheet'!$J:$J,MATCH($A55,'Lookup Sheet'!$K:$K,0)),'Lookup Sheet'!$H:$H,0)))</f>
        <v/>
      </c>
      <c r="G55" s="63" t="str">
        <f>IF($A55="","",INDEX('Lookup Sheet'!$F:$F,MATCH(INDEX('Lookup Sheet'!$J:$J,MATCH($A55,'Lookup Sheet'!$K:$K,0)),'Lookup Sheet'!$H:$H,0)))</f>
        <v/>
      </c>
    </row>
    <row r="56" spans="1:7" x14ac:dyDescent="0.3">
      <c r="A56" s="65" t="str">
        <f>IF('Lookup Sheet'!K51="","",'Lookup Sheet'!K51)</f>
        <v/>
      </c>
      <c r="B56" s="61" t="str">
        <f>IF($A56="","",INDEX('Lookup Sheet'!$A:$A,MATCH(INDEX('Lookup Sheet'!$J:$J,MATCH($A56,'Lookup Sheet'!$K:$K,0)),'Lookup Sheet'!$H:$H,0)))</f>
        <v/>
      </c>
      <c r="C56" s="65" t="str">
        <f>IF($A56="","",INDEX('Lookup Sheet'!$B:$B,MATCH(INDEX('Lookup Sheet'!$J:$J,MATCH($A56,'Lookup Sheet'!$K:$K,0)),'Lookup Sheet'!$H:$H,0)))</f>
        <v/>
      </c>
      <c r="D56" s="65" t="str">
        <f>IF($A56="","",INDEX('Lookup Sheet'!$C:$C,MATCH(INDEX('Lookup Sheet'!$J:$J,MATCH($A56,'Lookup Sheet'!$K:$K,0)),'Lookup Sheet'!$H:$H,0)))</f>
        <v/>
      </c>
      <c r="E56" s="65" t="str">
        <f>IF($A56="","",INDEX('Lookup Sheet'!$D:$D,MATCH(INDEX('Lookup Sheet'!$J:$J,MATCH($A56,'Lookup Sheet'!$K:$K,0)),'Lookup Sheet'!$H:$H,0)))</f>
        <v/>
      </c>
      <c r="F56" s="63" t="str">
        <f>IF($A56="","",INDEX('Lookup Sheet'!$E:$E,MATCH(INDEX('Lookup Sheet'!$J:$J,MATCH($A56,'Lookup Sheet'!$K:$K,0)),'Lookup Sheet'!$H:$H,0)))</f>
        <v/>
      </c>
      <c r="G56" s="63" t="str">
        <f>IF($A56="","",INDEX('Lookup Sheet'!$F:$F,MATCH(INDEX('Lookup Sheet'!$J:$J,MATCH($A56,'Lookup Sheet'!$K:$K,0)),'Lookup Sheet'!$H:$H,0)))</f>
        <v/>
      </c>
    </row>
    <row r="57" spans="1:7" x14ac:dyDescent="0.3">
      <c r="A57" s="65" t="str">
        <f>IF('Lookup Sheet'!K52="","",'Lookup Sheet'!K52)</f>
        <v/>
      </c>
      <c r="B57" s="61" t="str">
        <f>IF($A57="","",INDEX('Lookup Sheet'!$A:$A,MATCH(INDEX('Lookup Sheet'!$J:$J,MATCH($A57,'Lookup Sheet'!$K:$K,0)),'Lookup Sheet'!$H:$H,0)))</f>
        <v/>
      </c>
      <c r="C57" s="65" t="str">
        <f>IF($A57="","",INDEX('Lookup Sheet'!$B:$B,MATCH(INDEX('Lookup Sheet'!$J:$J,MATCH($A57,'Lookup Sheet'!$K:$K,0)),'Lookup Sheet'!$H:$H,0)))</f>
        <v/>
      </c>
      <c r="D57" s="65" t="str">
        <f>IF($A57="","",INDEX('Lookup Sheet'!$C:$C,MATCH(INDEX('Lookup Sheet'!$J:$J,MATCH($A57,'Lookup Sheet'!$K:$K,0)),'Lookup Sheet'!$H:$H,0)))</f>
        <v/>
      </c>
      <c r="E57" s="65" t="str">
        <f>IF($A57="","",INDEX('Lookup Sheet'!$D:$D,MATCH(INDEX('Lookup Sheet'!$J:$J,MATCH($A57,'Lookup Sheet'!$K:$K,0)),'Lookup Sheet'!$H:$H,0)))</f>
        <v/>
      </c>
      <c r="F57" s="63" t="str">
        <f>IF($A57="","",INDEX('Lookup Sheet'!$E:$E,MATCH(INDEX('Lookup Sheet'!$J:$J,MATCH($A57,'Lookup Sheet'!$K:$K,0)),'Lookup Sheet'!$H:$H,0)))</f>
        <v/>
      </c>
      <c r="G57" s="63" t="str">
        <f>IF($A57="","",INDEX('Lookup Sheet'!$F:$F,MATCH(INDEX('Lookup Sheet'!$J:$J,MATCH($A57,'Lookup Sheet'!$K:$K,0)),'Lookup Sheet'!$H:$H,0)))</f>
        <v/>
      </c>
    </row>
    <row r="58" spans="1:7" x14ac:dyDescent="0.3">
      <c r="A58" s="65" t="str">
        <f>IF('Lookup Sheet'!K53="","",'Lookup Sheet'!K53)</f>
        <v/>
      </c>
      <c r="B58" s="61" t="str">
        <f>IF($A58="","",INDEX('Lookup Sheet'!$A:$A,MATCH(INDEX('Lookup Sheet'!$J:$J,MATCH($A58,'Lookup Sheet'!$K:$K,0)),'Lookup Sheet'!$H:$H,0)))</f>
        <v/>
      </c>
      <c r="C58" s="65" t="str">
        <f>IF($A58="","",INDEX('Lookup Sheet'!$B:$B,MATCH(INDEX('Lookup Sheet'!$J:$J,MATCH($A58,'Lookup Sheet'!$K:$K,0)),'Lookup Sheet'!$H:$H,0)))</f>
        <v/>
      </c>
      <c r="D58" s="65" t="str">
        <f>IF($A58="","",INDEX('Lookup Sheet'!$C:$C,MATCH(INDEX('Lookup Sheet'!$J:$J,MATCH($A58,'Lookup Sheet'!$K:$K,0)),'Lookup Sheet'!$H:$H,0)))</f>
        <v/>
      </c>
      <c r="E58" s="65" t="str">
        <f>IF($A58="","",INDEX('Lookup Sheet'!$D:$D,MATCH(INDEX('Lookup Sheet'!$J:$J,MATCH($A58,'Lookup Sheet'!$K:$K,0)),'Lookup Sheet'!$H:$H,0)))</f>
        <v/>
      </c>
      <c r="F58" s="63" t="str">
        <f>IF($A58="","",INDEX('Lookup Sheet'!$E:$E,MATCH(INDEX('Lookup Sheet'!$J:$J,MATCH($A58,'Lookup Sheet'!$K:$K,0)),'Lookup Sheet'!$H:$H,0)))</f>
        <v/>
      </c>
      <c r="G58" s="63" t="str">
        <f>IF($A58="","",INDEX('Lookup Sheet'!$F:$F,MATCH(INDEX('Lookup Sheet'!$J:$J,MATCH($A58,'Lookup Sheet'!$K:$K,0)),'Lookup Sheet'!$H:$H,0)))</f>
        <v/>
      </c>
    </row>
    <row r="59" spans="1:7" x14ac:dyDescent="0.3">
      <c r="A59" s="65" t="str">
        <f>IF('Lookup Sheet'!K54="","",'Lookup Sheet'!K54)</f>
        <v/>
      </c>
      <c r="B59" s="61" t="str">
        <f>IF($A59="","",INDEX('Lookup Sheet'!$A:$A,MATCH(INDEX('Lookup Sheet'!$J:$J,MATCH($A59,'Lookup Sheet'!$K:$K,0)),'Lookup Sheet'!$H:$H,0)))</f>
        <v/>
      </c>
      <c r="C59" s="65" t="str">
        <f>IF($A59="","",INDEX('Lookup Sheet'!$B:$B,MATCH(INDEX('Lookup Sheet'!$J:$J,MATCH($A59,'Lookup Sheet'!$K:$K,0)),'Lookup Sheet'!$H:$H,0)))</f>
        <v/>
      </c>
      <c r="D59" s="65" t="str">
        <f>IF($A59="","",INDEX('Lookup Sheet'!$C:$C,MATCH(INDEX('Lookup Sheet'!$J:$J,MATCH($A59,'Lookup Sheet'!$K:$K,0)),'Lookup Sheet'!$H:$H,0)))</f>
        <v/>
      </c>
      <c r="E59" s="65" t="str">
        <f>IF($A59="","",INDEX('Lookup Sheet'!$D:$D,MATCH(INDEX('Lookup Sheet'!$J:$J,MATCH($A59,'Lookup Sheet'!$K:$K,0)),'Lookup Sheet'!$H:$H,0)))</f>
        <v/>
      </c>
      <c r="F59" s="63" t="str">
        <f>IF($A59="","",INDEX('Lookup Sheet'!$E:$E,MATCH(INDEX('Lookup Sheet'!$J:$J,MATCH($A59,'Lookup Sheet'!$K:$K,0)),'Lookup Sheet'!$H:$H,0)))</f>
        <v/>
      </c>
      <c r="G59" s="63" t="str">
        <f>IF($A59="","",INDEX('Lookup Sheet'!$F:$F,MATCH(INDEX('Lookup Sheet'!$J:$J,MATCH($A59,'Lookup Sheet'!$K:$K,0)),'Lookup Sheet'!$H:$H,0)))</f>
        <v/>
      </c>
    </row>
    <row r="60" spans="1:7" x14ac:dyDescent="0.3">
      <c r="A60" s="65" t="str">
        <f>IF('Lookup Sheet'!K55="","",'Lookup Sheet'!K55)</f>
        <v/>
      </c>
      <c r="B60" s="61" t="str">
        <f>IF($A60="","",INDEX('Lookup Sheet'!$A:$A,MATCH(INDEX('Lookup Sheet'!$J:$J,MATCH($A60,'Lookup Sheet'!$K:$K,0)),'Lookup Sheet'!$H:$H,0)))</f>
        <v/>
      </c>
      <c r="C60" s="65" t="str">
        <f>IF($A60="","",INDEX('Lookup Sheet'!$B:$B,MATCH(INDEX('Lookup Sheet'!$J:$J,MATCH($A60,'Lookup Sheet'!$K:$K,0)),'Lookup Sheet'!$H:$H,0)))</f>
        <v/>
      </c>
      <c r="D60" s="65" t="str">
        <f>IF($A60="","",INDEX('Lookup Sheet'!$C:$C,MATCH(INDEX('Lookup Sheet'!$J:$J,MATCH($A60,'Lookup Sheet'!$K:$K,0)),'Lookup Sheet'!$H:$H,0)))</f>
        <v/>
      </c>
      <c r="E60" s="65" t="str">
        <f>IF($A60="","",INDEX('Lookup Sheet'!$D:$D,MATCH(INDEX('Lookup Sheet'!$J:$J,MATCH($A60,'Lookup Sheet'!$K:$K,0)),'Lookup Sheet'!$H:$H,0)))</f>
        <v/>
      </c>
      <c r="F60" s="63" t="str">
        <f>IF($A60="","",INDEX('Lookup Sheet'!$E:$E,MATCH(INDEX('Lookup Sheet'!$J:$J,MATCH($A60,'Lookup Sheet'!$K:$K,0)),'Lookup Sheet'!$H:$H,0)))</f>
        <v/>
      </c>
      <c r="G60" s="63" t="str">
        <f>IF($A60="","",INDEX('Lookup Sheet'!$F:$F,MATCH(INDEX('Lookup Sheet'!$J:$J,MATCH($A60,'Lookup Sheet'!$K:$K,0)),'Lookup Sheet'!$H:$H,0)))</f>
        <v/>
      </c>
    </row>
    <row r="61" spans="1:7" x14ac:dyDescent="0.3">
      <c r="A61" s="65" t="str">
        <f>IF('Lookup Sheet'!K56="","",'Lookup Sheet'!K56)</f>
        <v/>
      </c>
      <c r="B61" s="61" t="str">
        <f>IF($A61="","",INDEX('Lookup Sheet'!$A:$A,MATCH(INDEX('Lookup Sheet'!$J:$J,MATCH($A61,'Lookup Sheet'!$K:$K,0)),'Lookup Sheet'!$H:$H,0)))</f>
        <v/>
      </c>
      <c r="C61" s="65" t="str">
        <f>IF($A61="","",INDEX('Lookup Sheet'!$B:$B,MATCH(INDEX('Lookup Sheet'!$J:$J,MATCH($A61,'Lookup Sheet'!$K:$K,0)),'Lookup Sheet'!$H:$H,0)))</f>
        <v/>
      </c>
      <c r="D61" s="65" t="str">
        <f>IF($A61="","",INDEX('Lookup Sheet'!$C:$C,MATCH(INDEX('Lookup Sheet'!$J:$J,MATCH($A61,'Lookup Sheet'!$K:$K,0)),'Lookup Sheet'!$H:$H,0)))</f>
        <v/>
      </c>
      <c r="E61" s="65" t="str">
        <f>IF($A61="","",INDEX('Lookup Sheet'!$D:$D,MATCH(INDEX('Lookup Sheet'!$J:$J,MATCH($A61,'Lookup Sheet'!$K:$K,0)),'Lookup Sheet'!$H:$H,0)))</f>
        <v/>
      </c>
      <c r="F61" s="63" t="str">
        <f>IF($A61="","",INDEX('Lookup Sheet'!$E:$E,MATCH(INDEX('Lookup Sheet'!$J:$J,MATCH($A61,'Lookup Sheet'!$K:$K,0)),'Lookup Sheet'!$H:$H,0)))</f>
        <v/>
      </c>
      <c r="G61" s="63" t="str">
        <f>IF($A61="","",INDEX('Lookup Sheet'!$F:$F,MATCH(INDEX('Lookup Sheet'!$J:$J,MATCH($A61,'Lookup Sheet'!$K:$K,0)),'Lookup Sheet'!$H:$H,0)))</f>
        <v/>
      </c>
    </row>
    <row r="62" spans="1:7" x14ac:dyDescent="0.3">
      <c r="A62" s="65" t="str">
        <f>IF('Lookup Sheet'!K57="","",'Lookup Sheet'!K57)</f>
        <v/>
      </c>
      <c r="B62" s="61" t="str">
        <f>IF($A62="","",INDEX('Lookup Sheet'!$A:$A,MATCH(INDEX('Lookup Sheet'!$J:$J,MATCH($A62,'Lookup Sheet'!$K:$K,0)),'Lookup Sheet'!$H:$H,0)))</f>
        <v/>
      </c>
      <c r="C62" s="65" t="str">
        <f>IF($A62="","",INDEX('Lookup Sheet'!$B:$B,MATCH(INDEX('Lookup Sheet'!$J:$J,MATCH($A62,'Lookup Sheet'!$K:$K,0)),'Lookup Sheet'!$H:$H,0)))</f>
        <v/>
      </c>
      <c r="D62" s="65" t="str">
        <f>IF($A62="","",INDEX('Lookup Sheet'!$C:$C,MATCH(INDEX('Lookup Sheet'!$J:$J,MATCH($A62,'Lookup Sheet'!$K:$K,0)),'Lookup Sheet'!$H:$H,0)))</f>
        <v/>
      </c>
      <c r="E62" s="65" t="str">
        <f>IF($A62="","",INDEX('Lookup Sheet'!$D:$D,MATCH(INDEX('Lookup Sheet'!$J:$J,MATCH($A62,'Lookup Sheet'!$K:$K,0)),'Lookup Sheet'!$H:$H,0)))</f>
        <v/>
      </c>
      <c r="F62" s="63" t="str">
        <f>IF($A62="","",INDEX('Lookup Sheet'!$E:$E,MATCH(INDEX('Lookup Sheet'!$J:$J,MATCH($A62,'Lookup Sheet'!$K:$K,0)),'Lookup Sheet'!$H:$H,0)))</f>
        <v/>
      </c>
      <c r="G62" s="63" t="str">
        <f>IF($A62="","",INDEX('Lookup Sheet'!$F:$F,MATCH(INDEX('Lookup Sheet'!$J:$J,MATCH($A62,'Lookup Sheet'!$K:$K,0)),'Lookup Sheet'!$H:$H,0)))</f>
        <v/>
      </c>
    </row>
    <row r="63" spans="1:7" x14ac:dyDescent="0.3">
      <c r="A63" s="65" t="str">
        <f>IF('Lookup Sheet'!K58="","",'Lookup Sheet'!K58)</f>
        <v/>
      </c>
      <c r="B63" s="61" t="str">
        <f>IF($A63="","",INDEX('Lookup Sheet'!$A:$A,MATCH(INDEX('Lookup Sheet'!$J:$J,MATCH($A63,'Lookup Sheet'!$K:$K,0)),'Lookup Sheet'!$H:$H,0)))</f>
        <v/>
      </c>
      <c r="C63" s="65" t="str">
        <f>IF($A63="","",INDEX('Lookup Sheet'!$B:$B,MATCH(INDEX('Lookup Sheet'!$J:$J,MATCH($A63,'Lookup Sheet'!$K:$K,0)),'Lookup Sheet'!$H:$H,0)))</f>
        <v/>
      </c>
      <c r="D63" s="65" t="str">
        <f>IF($A63="","",INDEX('Lookup Sheet'!$C:$C,MATCH(INDEX('Lookup Sheet'!$J:$J,MATCH($A63,'Lookup Sheet'!$K:$K,0)),'Lookup Sheet'!$H:$H,0)))</f>
        <v/>
      </c>
      <c r="E63" s="65" t="str">
        <f>IF($A63="","",INDEX('Lookup Sheet'!$D:$D,MATCH(INDEX('Lookup Sheet'!$J:$J,MATCH($A63,'Lookup Sheet'!$K:$K,0)),'Lookup Sheet'!$H:$H,0)))</f>
        <v/>
      </c>
      <c r="F63" s="63" t="str">
        <f>IF($A63="","",INDEX('Lookup Sheet'!$E:$E,MATCH(INDEX('Lookup Sheet'!$J:$J,MATCH($A63,'Lookup Sheet'!$K:$K,0)),'Lookup Sheet'!$H:$H,0)))</f>
        <v/>
      </c>
      <c r="G63" s="63" t="str">
        <f>IF($A63="","",INDEX('Lookup Sheet'!$F:$F,MATCH(INDEX('Lookup Sheet'!$J:$J,MATCH($A63,'Lookup Sheet'!$K:$K,0)),'Lookup Sheet'!$H:$H,0)))</f>
        <v/>
      </c>
    </row>
    <row r="64" spans="1:7" x14ac:dyDescent="0.3">
      <c r="A64" s="65" t="str">
        <f>IF('Lookup Sheet'!K59="","",'Lookup Sheet'!K59)</f>
        <v/>
      </c>
      <c r="B64" s="61" t="str">
        <f>IF($A64="","",INDEX('Lookup Sheet'!$A:$A,MATCH(INDEX('Lookup Sheet'!$J:$J,MATCH($A64,'Lookup Sheet'!$K:$K,0)),'Lookup Sheet'!$H:$H,0)))</f>
        <v/>
      </c>
      <c r="C64" s="65" t="str">
        <f>IF($A64="","",INDEX('Lookup Sheet'!$B:$B,MATCH(INDEX('Lookup Sheet'!$J:$J,MATCH($A64,'Lookup Sheet'!$K:$K,0)),'Lookup Sheet'!$H:$H,0)))</f>
        <v/>
      </c>
      <c r="D64" s="65" t="str">
        <f>IF($A64="","",INDEX('Lookup Sheet'!$C:$C,MATCH(INDEX('Lookup Sheet'!$J:$J,MATCH($A64,'Lookup Sheet'!$K:$K,0)),'Lookup Sheet'!$H:$H,0)))</f>
        <v/>
      </c>
      <c r="E64" s="65" t="str">
        <f>IF($A64="","",INDEX('Lookup Sheet'!$D:$D,MATCH(INDEX('Lookup Sheet'!$J:$J,MATCH($A64,'Lookup Sheet'!$K:$K,0)),'Lookup Sheet'!$H:$H,0)))</f>
        <v/>
      </c>
      <c r="F64" s="63" t="str">
        <f>IF($A64="","",INDEX('Lookup Sheet'!$E:$E,MATCH(INDEX('Lookup Sheet'!$J:$J,MATCH($A64,'Lookup Sheet'!$K:$K,0)),'Lookup Sheet'!$H:$H,0)))</f>
        <v/>
      </c>
      <c r="G64" s="63" t="str">
        <f>IF($A64="","",INDEX('Lookup Sheet'!$F:$F,MATCH(INDEX('Lookup Sheet'!$J:$J,MATCH($A64,'Lookup Sheet'!$K:$K,0)),'Lookup Sheet'!$H:$H,0)))</f>
        <v/>
      </c>
    </row>
    <row r="65" spans="1:7" x14ac:dyDescent="0.3">
      <c r="A65" s="65" t="str">
        <f>IF('Lookup Sheet'!K60="","",'Lookup Sheet'!K60)</f>
        <v/>
      </c>
      <c r="B65" s="61" t="str">
        <f>IF($A65="","",INDEX('Lookup Sheet'!$A:$A,MATCH(INDEX('Lookup Sheet'!$J:$J,MATCH($A65,'Lookup Sheet'!$K:$K,0)),'Lookup Sheet'!$H:$H,0)))</f>
        <v/>
      </c>
      <c r="C65" s="65" t="str">
        <f>IF($A65="","",INDEX('Lookup Sheet'!$B:$B,MATCH(INDEX('Lookup Sheet'!$J:$J,MATCH($A65,'Lookup Sheet'!$K:$K,0)),'Lookup Sheet'!$H:$H,0)))</f>
        <v/>
      </c>
      <c r="D65" s="65" t="str">
        <f>IF($A65="","",INDEX('Lookup Sheet'!$C:$C,MATCH(INDEX('Lookup Sheet'!$J:$J,MATCH($A65,'Lookup Sheet'!$K:$K,0)),'Lookup Sheet'!$H:$H,0)))</f>
        <v/>
      </c>
      <c r="E65" s="65" t="str">
        <f>IF($A65="","",INDEX('Lookup Sheet'!$D:$D,MATCH(INDEX('Lookup Sheet'!$J:$J,MATCH($A65,'Lookup Sheet'!$K:$K,0)),'Lookup Sheet'!$H:$H,0)))</f>
        <v/>
      </c>
      <c r="F65" s="63" t="str">
        <f>IF($A65="","",INDEX('Lookup Sheet'!$E:$E,MATCH(INDEX('Lookup Sheet'!$J:$J,MATCH($A65,'Lookup Sheet'!$K:$K,0)),'Lookup Sheet'!$H:$H,0)))</f>
        <v/>
      </c>
      <c r="G65" s="63" t="str">
        <f>IF($A65="","",INDEX('Lookup Sheet'!$F:$F,MATCH(INDEX('Lookup Sheet'!$J:$J,MATCH($A65,'Lookup Sheet'!$K:$K,0)),'Lookup Sheet'!$H:$H,0)))</f>
        <v/>
      </c>
    </row>
    <row r="66" spans="1:7" x14ac:dyDescent="0.3">
      <c r="A66" s="65" t="str">
        <f>IF('Lookup Sheet'!K61="","",'Lookup Sheet'!K61)</f>
        <v/>
      </c>
      <c r="B66" s="61" t="str">
        <f>IF($A66="","",INDEX('Lookup Sheet'!$A:$A,MATCH(INDEX('Lookup Sheet'!$J:$J,MATCH($A66,'Lookup Sheet'!$K:$K,0)),'Lookup Sheet'!$H:$H,0)))</f>
        <v/>
      </c>
      <c r="C66" s="65" t="str">
        <f>IF($A66="","",INDEX('Lookup Sheet'!$B:$B,MATCH(INDEX('Lookup Sheet'!$J:$J,MATCH($A66,'Lookup Sheet'!$K:$K,0)),'Lookup Sheet'!$H:$H,0)))</f>
        <v/>
      </c>
      <c r="D66" s="65" t="str">
        <f>IF($A66="","",INDEX('Lookup Sheet'!$C:$C,MATCH(INDEX('Lookup Sheet'!$J:$J,MATCH($A66,'Lookup Sheet'!$K:$K,0)),'Lookup Sheet'!$H:$H,0)))</f>
        <v/>
      </c>
      <c r="E66" s="65" t="str">
        <f>IF($A66="","",INDEX('Lookup Sheet'!$D:$D,MATCH(INDEX('Lookup Sheet'!$J:$J,MATCH($A66,'Lookup Sheet'!$K:$K,0)),'Lookup Sheet'!$H:$H,0)))</f>
        <v/>
      </c>
      <c r="F66" s="63" t="str">
        <f>IF($A66="","",INDEX('Lookup Sheet'!$E:$E,MATCH(INDEX('Lookup Sheet'!$J:$J,MATCH($A66,'Lookup Sheet'!$K:$K,0)),'Lookup Sheet'!$H:$H,0)))</f>
        <v/>
      </c>
      <c r="G66" s="63" t="str">
        <f>IF($A66="","",INDEX('Lookup Sheet'!$F:$F,MATCH(INDEX('Lookup Sheet'!$J:$J,MATCH($A66,'Lookup Sheet'!$K:$K,0)),'Lookup Sheet'!$H:$H,0)))</f>
        <v/>
      </c>
    </row>
    <row r="67" spans="1:7" x14ac:dyDescent="0.3">
      <c r="A67" s="65" t="str">
        <f>IF('Lookup Sheet'!K62="","",'Lookup Sheet'!K62)</f>
        <v/>
      </c>
      <c r="B67" s="61" t="str">
        <f>IF($A67="","",INDEX('Lookup Sheet'!$A:$A,MATCH(INDEX('Lookup Sheet'!$J:$J,MATCH($A67,'Lookup Sheet'!$K:$K,0)),'Lookup Sheet'!$H:$H,0)))</f>
        <v/>
      </c>
      <c r="C67" s="65" t="str">
        <f>IF($A67="","",INDEX('Lookup Sheet'!$B:$B,MATCH(INDEX('Lookup Sheet'!$J:$J,MATCH($A67,'Lookup Sheet'!$K:$K,0)),'Lookup Sheet'!$H:$H,0)))</f>
        <v/>
      </c>
      <c r="D67" s="65" t="str">
        <f>IF($A67="","",INDEX('Lookup Sheet'!$C:$C,MATCH(INDEX('Lookup Sheet'!$J:$J,MATCH($A67,'Lookup Sheet'!$K:$K,0)),'Lookup Sheet'!$H:$H,0)))</f>
        <v/>
      </c>
      <c r="E67" s="65" t="str">
        <f>IF($A67="","",INDEX('Lookup Sheet'!$D:$D,MATCH(INDEX('Lookup Sheet'!$J:$J,MATCH($A67,'Lookup Sheet'!$K:$K,0)),'Lookup Sheet'!$H:$H,0)))</f>
        <v/>
      </c>
      <c r="F67" s="63" t="str">
        <f>IF($A67="","",INDEX('Lookup Sheet'!$E:$E,MATCH(INDEX('Lookup Sheet'!$J:$J,MATCH($A67,'Lookup Sheet'!$K:$K,0)),'Lookup Sheet'!$H:$H,0)))</f>
        <v/>
      </c>
      <c r="G67" s="63" t="str">
        <f>IF($A67="","",INDEX('Lookup Sheet'!$F:$F,MATCH(INDEX('Lookup Sheet'!$J:$J,MATCH($A67,'Lookup Sheet'!$K:$K,0)),'Lookup Sheet'!$H:$H,0)))</f>
        <v/>
      </c>
    </row>
    <row r="68" spans="1:7" x14ac:dyDescent="0.3">
      <c r="A68" s="65" t="str">
        <f>IF('Lookup Sheet'!K63="","",'Lookup Sheet'!K63)</f>
        <v/>
      </c>
      <c r="B68" s="61" t="str">
        <f>IF($A68="","",INDEX('Lookup Sheet'!$A:$A,MATCH(INDEX('Lookup Sheet'!$J:$J,MATCH($A68,'Lookup Sheet'!$K:$K,0)),'Lookup Sheet'!$H:$H,0)))</f>
        <v/>
      </c>
      <c r="C68" s="65" t="str">
        <f>IF($A68="","",INDEX('Lookup Sheet'!$B:$B,MATCH(INDEX('Lookup Sheet'!$J:$J,MATCH($A68,'Lookup Sheet'!$K:$K,0)),'Lookup Sheet'!$H:$H,0)))</f>
        <v/>
      </c>
      <c r="D68" s="65" t="str">
        <f>IF($A68="","",INDEX('Lookup Sheet'!$C:$C,MATCH(INDEX('Lookup Sheet'!$J:$J,MATCH($A68,'Lookup Sheet'!$K:$K,0)),'Lookup Sheet'!$H:$H,0)))</f>
        <v/>
      </c>
      <c r="E68" s="65" t="str">
        <f>IF($A68="","",INDEX('Lookup Sheet'!$D:$D,MATCH(INDEX('Lookup Sheet'!$J:$J,MATCH($A68,'Lookup Sheet'!$K:$K,0)),'Lookup Sheet'!$H:$H,0)))</f>
        <v/>
      </c>
      <c r="F68" s="63" t="str">
        <f>IF($A68="","",INDEX('Lookup Sheet'!$E:$E,MATCH(INDEX('Lookup Sheet'!$J:$J,MATCH($A68,'Lookup Sheet'!$K:$K,0)),'Lookup Sheet'!$H:$H,0)))</f>
        <v/>
      </c>
      <c r="G68" s="63" t="str">
        <f>IF($A68="","",INDEX('Lookup Sheet'!$F:$F,MATCH(INDEX('Lookup Sheet'!$J:$J,MATCH($A68,'Lookup Sheet'!$K:$K,0)),'Lookup Sheet'!$H:$H,0)))</f>
        <v/>
      </c>
    </row>
    <row r="69" spans="1:7" x14ac:dyDescent="0.3">
      <c r="A69" s="65" t="str">
        <f>IF('Lookup Sheet'!K64="","",'Lookup Sheet'!K64)</f>
        <v/>
      </c>
      <c r="B69" s="61" t="str">
        <f>IF($A69="","",INDEX('Lookup Sheet'!$A:$A,MATCH(INDEX('Lookup Sheet'!$J:$J,MATCH($A69,'Lookup Sheet'!$K:$K,0)),'Lookup Sheet'!$H:$H,0)))</f>
        <v/>
      </c>
      <c r="C69" s="65" t="str">
        <f>IF($A69="","",INDEX('Lookup Sheet'!$B:$B,MATCH(INDEX('Lookup Sheet'!$J:$J,MATCH($A69,'Lookup Sheet'!$K:$K,0)),'Lookup Sheet'!$H:$H,0)))</f>
        <v/>
      </c>
      <c r="D69" s="65" t="str">
        <f>IF($A69="","",INDEX('Lookup Sheet'!$C:$C,MATCH(INDEX('Lookup Sheet'!$J:$J,MATCH($A69,'Lookup Sheet'!$K:$K,0)),'Lookup Sheet'!$H:$H,0)))</f>
        <v/>
      </c>
      <c r="E69" s="65" t="str">
        <f>IF($A69="","",INDEX('Lookup Sheet'!$D:$D,MATCH(INDEX('Lookup Sheet'!$J:$J,MATCH($A69,'Lookup Sheet'!$K:$K,0)),'Lookup Sheet'!$H:$H,0)))</f>
        <v/>
      </c>
      <c r="F69" s="63" t="str">
        <f>IF($A69="","",INDEX('Lookup Sheet'!$E:$E,MATCH(INDEX('Lookup Sheet'!$J:$J,MATCH($A69,'Lookup Sheet'!$K:$K,0)),'Lookup Sheet'!$H:$H,0)))</f>
        <v/>
      </c>
      <c r="G69" s="63" t="str">
        <f>IF($A69="","",INDEX('Lookup Sheet'!$F:$F,MATCH(INDEX('Lookup Sheet'!$J:$J,MATCH($A69,'Lookup Sheet'!$K:$K,0)),'Lookup Sheet'!$H:$H,0)))</f>
        <v/>
      </c>
    </row>
    <row r="70" spans="1:7" x14ac:dyDescent="0.3">
      <c r="A70" s="65" t="str">
        <f>IF('Lookup Sheet'!K65="","",'Lookup Sheet'!K65)</f>
        <v/>
      </c>
      <c r="B70" s="61" t="str">
        <f>IF($A70="","",INDEX('Lookup Sheet'!$A:$A,MATCH(INDEX('Lookup Sheet'!$J:$J,MATCH($A70,'Lookup Sheet'!$K:$K,0)),'Lookup Sheet'!$H:$H,0)))</f>
        <v/>
      </c>
      <c r="C70" s="65" t="str">
        <f>IF($A70="","",INDEX('Lookup Sheet'!$B:$B,MATCH(INDEX('Lookup Sheet'!$J:$J,MATCH($A70,'Lookup Sheet'!$K:$K,0)),'Lookup Sheet'!$H:$H,0)))</f>
        <v/>
      </c>
      <c r="D70" s="65" t="str">
        <f>IF($A70="","",INDEX('Lookup Sheet'!$C:$C,MATCH(INDEX('Lookup Sheet'!$J:$J,MATCH($A70,'Lookup Sheet'!$K:$K,0)),'Lookup Sheet'!$H:$H,0)))</f>
        <v/>
      </c>
      <c r="E70" s="65" t="str">
        <f>IF($A70="","",INDEX('Lookup Sheet'!$D:$D,MATCH(INDEX('Lookup Sheet'!$J:$J,MATCH($A70,'Lookup Sheet'!$K:$K,0)),'Lookup Sheet'!$H:$H,0)))</f>
        <v/>
      </c>
      <c r="F70" s="63" t="str">
        <f>IF($A70="","",INDEX('Lookup Sheet'!$E:$E,MATCH(INDEX('Lookup Sheet'!$J:$J,MATCH($A70,'Lookup Sheet'!$K:$K,0)),'Lookup Sheet'!$H:$H,0)))</f>
        <v/>
      </c>
      <c r="G70" s="63" t="str">
        <f>IF($A70="","",INDEX('Lookup Sheet'!$F:$F,MATCH(INDEX('Lookup Sheet'!$J:$J,MATCH($A70,'Lookup Sheet'!$K:$K,0)),'Lookup Sheet'!$H:$H,0)))</f>
        <v/>
      </c>
    </row>
    <row r="71" spans="1:7" x14ac:dyDescent="0.3">
      <c r="A71" s="65" t="str">
        <f>IF('Lookup Sheet'!K66="","",'Lookup Sheet'!K66)</f>
        <v/>
      </c>
      <c r="B71" s="61" t="str">
        <f>IF($A71="","",INDEX('Lookup Sheet'!$A:$A,MATCH(INDEX('Lookup Sheet'!$J:$J,MATCH($A71,'Lookup Sheet'!$K:$K,0)),'Lookup Sheet'!$H:$H,0)))</f>
        <v/>
      </c>
      <c r="C71" s="65" t="str">
        <f>IF($A71="","",INDEX('Lookup Sheet'!$B:$B,MATCH(INDEX('Lookup Sheet'!$J:$J,MATCH($A71,'Lookup Sheet'!$K:$K,0)),'Lookup Sheet'!$H:$H,0)))</f>
        <v/>
      </c>
      <c r="D71" s="65" t="str">
        <f>IF($A71="","",INDEX('Lookup Sheet'!$C:$C,MATCH(INDEX('Lookup Sheet'!$J:$J,MATCH($A71,'Lookup Sheet'!$K:$K,0)),'Lookup Sheet'!$H:$H,0)))</f>
        <v/>
      </c>
      <c r="E71" s="65" t="str">
        <f>IF($A71="","",INDEX('Lookup Sheet'!$D:$D,MATCH(INDEX('Lookup Sheet'!$J:$J,MATCH($A71,'Lookup Sheet'!$K:$K,0)),'Lookup Sheet'!$H:$H,0)))</f>
        <v/>
      </c>
      <c r="F71" s="63" t="str">
        <f>IF($A71="","",INDEX('Lookup Sheet'!$E:$E,MATCH(INDEX('Lookup Sheet'!$J:$J,MATCH($A71,'Lookup Sheet'!$K:$K,0)),'Lookup Sheet'!$H:$H,0)))</f>
        <v/>
      </c>
      <c r="G71" s="63" t="str">
        <f>IF($A71="","",INDEX('Lookup Sheet'!$F:$F,MATCH(INDEX('Lookup Sheet'!$J:$J,MATCH($A71,'Lookup Sheet'!$K:$K,0)),'Lookup Sheet'!$H:$H,0)))</f>
        <v/>
      </c>
    </row>
    <row r="72" spans="1:7" x14ac:dyDescent="0.3">
      <c r="A72" s="65" t="str">
        <f>IF('Lookup Sheet'!K67="","",'Lookup Sheet'!K67)</f>
        <v/>
      </c>
      <c r="B72" s="61" t="str">
        <f>IF($A72="","",INDEX('Lookup Sheet'!$A:$A,MATCH(INDEX('Lookup Sheet'!$J:$J,MATCH($A72,'Lookup Sheet'!$K:$K,0)),'Lookup Sheet'!$H:$H,0)))</f>
        <v/>
      </c>
      <c r="C72" s="65" t="str">
        <f>IF($A72="","",INDEX('Lookup Sheet'!$B:$B,MATCH(INDEX('Lookup Sheet'!$J:$J,MATCH($A72,'Lookup Sheet'!$K:$K,0)),'Lookup Sheet'!$H:$H,0)))</f>
        <v/>
      </c>
      <c r="D72" s="65" t="str">
        <f>IF($A72="","",INDEX('Lookup Sheet'!$C:$C,MATCH(INDEX('Lookup Sheet'!$J:$J,MATCH($A72,'Lookup Sheet'!$K:$K,0)),'Lookup Sheet'!$H:$H,0)))</f>
        <v/>
      </c>
      <c r="E72" s="65" t="str">
        <f>IF($A72="","",INDEX('Lookup Sheet'!$D:$D,MATCH(INDEX('Lookup Sheet'!$J:$J,MATCH($A72,'Lookup Sheet'!$K:$K,0)),'Lookup Sheet'!$H:$H,0)))</f>
        <v/>
      </c>
      <c r="F72" s="63" t="str">
        <f>IF($A72="","",INDEX('Lookup Sheet'!$E:$E,MATCH(INDEX('Lookup Sheet'!$J:$J,MATCH($A72,'Lookup Sheet'!$K:$K,0)),'Lookup Sheet'!$H:$H,0)))</f>
        <v/>
      </c>
      <c r="G72" s="63" t="str">
        <f>IF($A72="","",INDEX('Lookup Sheet'!$F:$F,MATCH(INDEX('Lookup Sheet'!$J:$J,MATCH($A72,'Lookup Sheet'!$K:$K,0)),'Lookup Sheet'!$H:$H,0)))</f>
        <v/>
      </c>
    </row>
    <row r="73" spans="1:7" x14ac:dyDescent="0.3">
      <c r="A73" s="65" t="str">
        <f>IF('Lookup Sheet'!K68="","",'Lookup Sheet'!K68)</f>
        <v/>
      </c>
      <c r="B73" s="61" t="str">
        <f>IF($A73="","",INDEX('Lookup Sheet'!$A:$A,MATCH(INDEX('Lookup Sheet'!$J:$J,MATCH($A73,'Lookup Sheet'!$K:$K,0)),'Lookup Sheet'!$H:$H,0)))</f>
        <v/>
      </c>
      <c r="C73" s="65" t="str">
        <f>IF($A73="","",INDEX('Lookup Sheet'!$B:$B,MATCH(INDEX('Lookup Sheet'!$J:$J,MATCH($A73,'Lookup Sheet'!$K:$K,0)),'Lookup Sheet'!$H:$H,0)))</f>
        <v/>
      </c>
      <c r="D73" s="65" t="str">
        <f>IF($A73="","",INDEX('Lookup Sheet'!$C:$C,MATCH(INDEX('Lookup Sheet'!$J:$J,MATCH($A73,'Lookup Sheet'!$K:$K,0)),'Lookup Sheet'!$H:$H,0)))</f>
        <v/>
      </c>
      <c r="E73" s="65" t="str">
        <f>IF($A73="","",INDEX('Lookup Sheet'!$D:$D,MATCH(INDEX('Lookup Sheet'!$J:$J,MATCH($A73,'Lookup Sheet'!$K:$K,0)),'Lookup Sheet'!$H:$H,0)))</f>
        <v/>
      </c>
      <c r="F73" s="63" t="str">
        <f>IF($A73="","",INDEX('Lookup Sheet'!$E:$E,MATCH(INDEX('Lookup Sheet'!$J:$J,MATCH($A73,'Lookup Sheet'!$K:$K,0)),'Lookup Sheet'!$H:$H,0)))</f>
        <v/>
      </c>
      <c r="G73" s="63" t="str">
        <f>IF($A73="","",INDEX('Lookup Sheet'!$F:$F,MATCH(INDEX('Lookup Sheet'!$J:$J,MATCH($A73,'Lookup Sheet'!$K:$K,0)),'Lookup Sheet'!$H:$H,0)))</f>
        <v/>
      </c>
    </row>
    <row r="74" spans="1:7" x14ac:dyDescent="0.3">
      <c r="A74" s="65" t="str">
        <f>IF('Lookup Sheet'!K69="","",'Lookup Sheet'!K69)</f>
        <v/>
      </c>
      <c r="B74" s="61" t="str">
        <f>IF($A74="","",INDEX('Lookup Sheet'!$A:$A,MATCH(INDEX('Lookup Sheet'!$J:$J,MATCH($A74,'Lookup Sheet'!$K:$K,0)),'Lookup Sheet'!$H:$H,0)))</f>
        <v/>
      </c>
      <c r="C74" s="65" t="str">
        <f>IF($A74="","",INDEX('Lookup Sheet'!$B:$B,MATCH(INDEX('Lookup Sheet'!$J:$J,MATCH($A74,'Lookup Sheet'!$K:$K,0)),'Lookup Sheet'!$H:$H,0)))</f>
        <v/>
      </c>
      <c r="D74" s="65" t="str">
        <f>IF($A74="","",INDEX('Lookup Sheet'!$C:$C,MATCH(INDEX('Lookup Sheet'!$J:$J,MATCH($A74,'Lookup Sheet'!$K:$K,0)),'Lookup Sheet'!$H:$H,0)))</f>
        <v/>
      </c>
      <c r="E74" s="65" t="str">
        <f>IF($A74="","",INDEX('Lookup Sheet'!$D:$D,MATCH(INDEX('Lookup Sheet'!$J:$J,MATCH($A74,'Lookup Sheet'!$K:$K,0)),'Lookup Sheet'!$H:$H,0)))</f>
        <v/>
      </c>
      <c r="F74" s="63" t="str">
        <f>IF($A74="","",INDEX('Lookup Sheet'!$E:$E,MATCH(INDEX('Lookup Sheet'!$J:$J,MATCH($A74,'Lookup Sheet'!$K:$K,0)),'Lookup Sheet'!$H:$H,0)))</f>
        <v/>
      </c>
      <c r="G74" s="63" t="str">
        <f>IF($A74="","",INDEX('Lookup Sheet'!$F:$F,MATCH(INDEX('Lookup Sheet'!$J:$J,MATCH($A74,'Lookup Sheet'!$K:$K,0)),'Lookup Sheet'!$H:$H,0)))</f>
        <v/>
      </c>
    </row>
    <row r="75" spans="1:7" x14ac:dyDescent="0.3">
      <c r="A75" s="65" t="str">
        <f>IF('Lookup Sheet'!K70="","",'Lookup Sheet'!K70)</f>
        <v/>
      </c>
      <c r="B75" s="61" t="str">
        <f>IF($A75="","",INDEX('Lookup Sheet'!$A:$A,MATCH(INDEX('Lookup Sheet'!$J:$J,MATCH($A75,'Lookup Sheet'!$K:$K,0)),'Lookup Sheet'!$H:$H,0)))</f>
        <v/>
      </c>
      <c r="C75" s="65" t="str">
        <f>IF($A75="","",INDEX('Lookup Sheet'!$B:$B,MATCH(INDEX('Lookup Sheet'!$J:$J,MATCH($A75,'Lookup Sheet'!$K:$K,0)),'Lookup Sheet'!$H:$H,0)))</f>
        <v/>
      </c>
      <c r="D75" s="65" t="str">
        <f>IF($A75="","",INDEX('Lookup Sheet'!$C:$C,MATCH(INDEX('Lookup Sheet'!$J:$J,MATCH($A75,'Lookup Sheet'!$K:$K,0)),'Lookup Sheet'!$H:$H,0)))</f>
        <v/>
      </c>
      <c r="E75" s="65" t="str">
        <f>IF($A75="","",INDEX('Lookup Sheet'!$D:$D,MATCH(INDEX('Lookup Sheet'!$J:$J,MATCH($A75,'Lookup Sheet'!$K:$K,0)),'Lookup Sheet'!$H:$H,0)))</f>
        <v/>
      </c>
      <c r="F75" s="63" t="str">
        <f>IF($A75="","",INDEX('Lookup Sheet'!$E:$E,MATCH(INDEX('Lookup Sheet'!$J:$J,MATCH($A75,'Lookup Sheet'!$K:$K,0)),'Lookup Sheet'!$H:$H,0)))</f>
        <v/>
      </c>
      <c r="G75" s="63" t="str">
        <f>IF($A75="","",INDEX('Lookup Sheet'!$F:$F,MATCH(INDEX('Lookup Sheet'!$J:$J,MATCH($A75,'Lookup Sheet'!$K:$K,0)),'Lookup Sheet'!$H:$H,0)))</f>
        <v/>
      </c>
    </row>
    <row r="76" spans="1:7" x14ac:dyDescent="0.3">
      <c r="A76" s="65" t="str">
        <f>IF('Lookup Sheet'!K71="","",'Lookup Sheet'!K71)</f>
        <v/>
      </c>
      <c r="B76" s="61" t="str">
        <f>IF($A76="","",INDEX('Lookup Sheet'!$A:$A,MATCH(INDEX('Lookup Sheet'!$J:$J,MATCH($A76,'Lookup Sheet'!$K:$K,0)),'Lookup Sheet'!$H:$H,0)))</f>
        <v/>
      </c>
      <c r="C76" s="65" t="str">
        <f>IF($A76="","",INDEX('Lookup Sheet'!$B:$B,MATCH(INDEX('Lookup Sheet'!$J:$J,MATCH($A76,'Lookup Sheet'!$K:$K,0)),'Lookup Sheet'!$H:$H,0)))</f>
        <v/>
      </c>
      <c r="D76" s="65" t="str">
        <f>IF($A76="","",INDEX('Lookup Sheet'!$C:$C,MATCH(INDEX('Lookup Sheet'!$J:$J,MATCH($A76,'Lookup Sheet'!$K:$K,0)),'Lookup Sheet'!$H:$H,0)))</f>
        <v/>
      </c>
      <c r="E76" s="65" t="str">
        <f>IF($A76="","",INDEX('Lookup Sheet'!$D:$D,MATCH(INDEX('Lookup Sheet'!$J:$J,MATCH($A76,'Lookup Sheet'!$K:$K,0)),'Lookup Sheet'!$H:$H,0)))</f>
        <v/>
      </c>
      <c r="F76" s="63" t="str">
        <f>IF($A76="","",INDEX('Lookup Sheet'!$E:$E,MATCH(INDEX('Lookup Sheet'!$J:$J,MATCH($A76,'Lookup Sheet'!$K:$K,0)),'Lookup Sheet'!$H:$H,0)))</f>
        <v/>
      </c>
      <c r="G76" s="63" t="str">
        <f>IF($A76="","",INDEX('Lookup Sheet'!$F:$F,MATCH(INDEX('Lookup Sheet'!$J:$J,MATCH($A76,'Lookup Sheet'!$K:$K,0)),'Lookup Sheet'!$H:$H,0)))</f>
        <v/>
      </c>
    </row>
    <row r="77" spans="1:7" x14ac:dyDescent="0.3">
      <c r="A77" s="65" t="str">
        <f>IF('Lookup Sheet'!K72="","",'Lookup Sheet'!K72)</f>
        <v/>
      </c>
      <c r="B77" s="61" t="str">
        <f>IF($A77="","",INDEX('Lookup Sheet'!$A:$A,MATCH(INDEX('Lookup Sheet'!$J:$J,MATCH($A77,'Lookup Sheet'!$K:$K,0)),'Lookup Sheet'!$H:$H,0)))</f>
        <v/>
      </c>
      <c r="C77" s="65" t="str">
        <f>IF($A77="","",INDEX('Lookup Sheet'!$B:$B,MATCH(INDEX('Lookup Sheet'!$J:$J,MATCH($A77,'Lookup Sheet'!$K:$K,0)),'Lookup Sheet'!$H:$H,0)))</f>
        <v/>
      </c>
      <c r="D77" s="65" t="str">
        <f>IF($A77="","",INDEX('Lookup Sheet'!$C:$C,MATCH(INDEX('Lookup Sheet'!$J:$J,MATCH($A77,'Lookup Sheet'!$K:$K,0)),'Lookup Sheet'!$H:$H,0)))</f>
        <v/>
      </c>
      <c r="E77" s="65" t="str">
        <f>IF($A77="","",INDEX('Lookup Sheet'!$D:$D,MATCH(INDEX('Lookup Sheet'!$J:$J,MATCH($A77,'Lookup Sheet'!$K:$K,0)),'Lookup Sheet'!$H:$H,0)))</f>
        <v/>
      </c>
      <c r="F77" s="63" t="str">
        <f>IF($A77="","",INDEX('Lookup Sheet'!$E:$E,MATCH(INDEX('Lookup Sheet'!$J:$J,MATCH($A77,'Lookup Sheet'!$K:$K,0)),'Lookup Sheet'!$H:$H,0)))</f>
        <v/>
      </c>
      <c r="G77" s="63" t="str">
        <f>IF($A77="","",INDEX('Lookup Sheet'!$F:$F,MATCH(INDEX('Lookup Sheet'!$J:$J,MATCH($A77,'Lookup Sheet'!$K:$K,0)),'Lookup Sheet'!$H:$H,0)))</f>
        <v/>
      </c>
    </row>
    <row r="78" spans="1:7" x14ac:dyDescent="0.3">
      <c r="A78" s="65" t="str">
        <f>IF('Lookup Sheet'!K73="","",'Lookup Sheet'!K73)</f>
        <v/>
      </c>
      <c r="B78" s="61" t="str">
        <f>IF($A78="","",INDEX('Lookup Sheet'!$A:$A,MATCH(INDEX('Lookup Sheet'!$J:$J,MATCH($A78,'Lookup Sheet'!$K:$K,0)),'Lookup Sheet'!$H:$H,0)))</f>
        <v/>
      </c>
      <c r="C78" s="65" t="str">
        <f>IF($A78="","",INDEX('Lookup Sheet'!$B:$B,MATCH(INDEX('Lookup Sheet'!$J:$J,MATCH($A78,'Lookup Sheet'!$K:$K,0)),'Lookup Sheet'!$H:$H,0)))</f>
        <v/>
      </c>
      <c r="D78" s="65" t="str">
        <f>IF($A78="","",INDEX('Lookup Sheet'!$C:$C,MATCH(INDEX('Lookup Sheet'!$J:$J,MATCH($A78,'Lookup Sheet'!$K:$K,0)),'Lookup Sheet'!$H:$H,0)))</f>
        <v/>
      </c>
      <c r="E78" s="65" t="str">
        <f>IF($A78="","",INDEX('Lookup Sheet'!$D:$D,MATCH(INDEX('Lookup Sheet'!$J:$J,MATCH($A78,'Lookup Sheet'!$K:$K,0)),'Lookup Sheet'!$H:$H,0)))</f>
        <v/>
      </c>
      <c r="F78" s="63" t="str">
        <f>IF($A78="","",INDEX('Lookup Sheet'!$E:$E,MATCH(INDEX('Lookup Sheet'!$J:$J,MATCH($A78,'Lookup Sheet'!$K:$K,0)),'Lookup Sheet'!$H:$H,0)))</f>
        <v/>
      </c>
      <c r="G78" s="63" t="str">
        <f>IF($A78="","",INDEX('Lookup Sheet'!$F:$F,MATCH(INDEX('Lookup Sheet'!$J:$J,MATCH($A78,'Lookup Sheet'!$K:$K,0)),'Lookup Sheet'!$H:$H,0)))</f>
        <v/>
      </c>
    </row>
    <row r="79" spans="1:7" x14ac:dyDescent="0.3">
      <c r="A79" s="65" t="str">
        <f>IF('Lookup Sheet'!K74="","",'Lookup Sheet'!K74)</f>
        <v/>
      </c>
      <c r="B79" s="61" t="str">
        <f>IF($A79="","",INDEX('Lookup Sheet'!$A:$A,MATCH(INDEX('Lookup Sheet'!$J:$J,MATCH($A79,'Lookup Sheet'!$K:$K,0)),'Lookup Sheet'!$H:$H,0)))</f>
        <v/>
      </c>
      <c r="C79" s="65" t="str">
        <f>IF($A79="","",INDEX('Lookup Sheet'!$B:$B,MATCH(INDEX('Lookup Sheet'!$J:$J,MATCH($A79,'Lookup Sheet'!$K:$K,0)),'Lookup Sheet'!$H:$H,0)))</f>
        <v/>
      </c>
      <c r="D79" s="65" t="str">
        <f>IF($A79="","",INDEX('Lookup Sheet'!$C:$C,MATCH(INDEX('Lookup Sheet'!$J:$J,MATCH($A79,'Lookup Sheet'!$K:$K,0)),'Lookup Sheet'!$H:$H,0)))</f>
        <v/>
      </c>
      <c r="E79" s="65" t="str">
        <f>IF($A79="","",INDEX('Lookup Sheet'!$D:$D,MATCH(INDEX('Lookup Sheet'!$J:$J,MATCH($A79,'Lookup Sheet'!$K:$K,0)),'Lookup Sheet'!$H:$H,0)))</f>
        <v/>
      </c>
      <c r="F79" s="63" t="str">
        <f>IF($A79="","",INDEX('Lookup Sheet'!$E:$E,MATCH(INDEX('Lookup Sheet'!$J:$J,MATCH($A79,'Lookup Sheet'!$K:$K,0)),'Lookup Sheet'!$H:$H,0)))</f>
        <v/>
      </c>
      <c r="G79" s="63" t="str">
        <f>IF($A79="","",INDEX('Lookup Sheet'!$F:$F,MATCH(INDEX('Lookup Sheet'!$J:$J,MATCH($A79,'Lookup Sheet'!$K:$K,0)),'Lookup Sheet'!$H:$H,0)))</f>
        <v/>
      </c>
    </row>
    <row r="80" spans="1:7" x14ac:dyDescent="0.3">
      <c r="A80" s="65" t="str">
        <f>IF('Lookup Sheet'!K75="","",'Lookup Sheet'!K75)</f>
        <v/>
      </c>
      <c r="B80" s="61" t="str">
        <f>IF($A80="","",INDEX('Lookup Sheet'!$A:$A,MATCH(INDEX('Lookup Sheet'!$J:$J,MATCH($A80,'Lookup Sheet'!$K:$K,0)),'Lookup Sheet'!$H:$H,0)))</f>
        <v/>
      </c>
      <c r="C80" s="65" t="str">
        <f>IF($A80="","",INDEX('Lookup Sheet'!$B:$B,MATCH(INDEX('Lookup Sheet'!$J:$J,MATCH($A80,'Lookup Sheet'!$K:$K,0)),'Lookup Sheet'!$H:$H,0)))</f>
        <v/>
      </c>
      <c r="D80" s="65" t="str">
        <f>IF($A80="","",INDEX('Lookup Sheet'!$C:$C,MATCH(INDEX('Lookup Sheet'!$J:$J,MATCH($A80,'Lookup Sheet'!$K:$K,0)),'Lookup Sheet'!$H:$H,0)))</f>
        <v/>
      </c>
      <c r="E80" s="65" t="str">
        <f>IF($A80="","",INDEX('Lookup Sheet'!$D:$D,MATCH(INDEX('Lookup Sheet'!$J:$J,MATCH($A80,'Lookup Sheet'!$K:$K,0)),'Lookup Sheet'!$H:$H,0)))</f>
        <v/>
      </c>
      <c r="F80" s="63" t="str">
        <f>IF($A80="","",INDEX('Lookup Sheet'!$E:$E,MATCH(INDEX('Lookup Sheet'!$J:$J,MATCH($A80,'Lookup Sheet'!$K:$K,0)),'Lookup Sheet'!$H:$H,0)))</f>
        <v/>
      </c>
      <c r="G80" s="63" t="str">
        <f>IF($A80="","",INDEX('Lookup Sheet'!$F:$F,MATCH(INDEX('Lookup Sheet'!$J:$J,MATCH($A80,'Lookup Sheet'!$K:$K,0)),'Lookup Sheet'!$H:$H,0)))</f>
        <v/>
      </c>
    </row>
    <row r="81" spans="1:7" x14ac:dyDescent="0.3">
      <c r="A81" s="65" t="str">
        <f>IF('Lookup Sheet'!K76="","",'Lookup Sheet'!K76)</f>
        <v/>
      </c>
      <c r="B81" s="61" t="str">
        <f>IF($A81="","",INDEX('Lookup Sheet'!$A:$A,MATCH(INDEX('Lookup Sheet'!$J:$J,MATCH($A81,'Lookup Sheet'!$K:$K,0)),'Lookup Sheet'!$H:$H,0)))</f>
        <v/>
      </c>
      <c r="C81" s="65" t="str">
        <f>IF($A81="","",INDEX('Lookup Sheet'!$B:$B,MATCH(INDEX('Lookup Sheet'!$J:$J,MATCH($A81,'Lookup Sheet'!$K:$K,0)),'Lookup Sheet'!$H:$H,0)))</f>
        <v/>
      </c>
      <c r="D81" s="65" t="str">
        <f>IF($A81="","",INDEX('Lookup Sheet'!$C:$C,MATCH(INDEX('Lookup Sheet'!$J:$J,MATCH($A81,'Lookup Sheet'!$K:$K,0)),'Lookup Sheet'!$H:$H,0)))</f>
        <v/>
      </c>
      <c r="E81" s="65" t="str">
        <f>IF($A81="","",INDEX('Lookup Sheet'!$D:$D,MATCH(INDEX('Lookup Sheet'!$J:$J,MATCH($A81,'Lookup Sheet'!$K:$K,0)),'Lookup Sheet'!$H:$H,0)))</f>
        <v/>
      </c>
      <c r="F81" s="63" t="str">
        <f>IF($A81="","",INDEX('Lookup Sheet'!$E:$E,MATCH(INDEX('Lookup Sheet'!$J:$J,MATCH($A81,'Lookup Sheet'!$K:$K,0)),'Lookup Sheet'!$H:$H,0)))</f>
        <v/>
      </c>
      <c r="G81" s="63" t="str">
        <f>IF($A81="","",INDEX('Lookup Sheet'!$F:$F,MATCH(INDEX('Lookup Sheet'!$J:$J,MATCH($A81,'Lookup Sheet'!$K:$K,0)),'Lookup Sheet'!$H:$H,0)))</f>
        <v/>
      </c>
    </row>
    <row r="82" spans="1:7" x14ac:dyDescent="0.3">
      <c r="A82" s="65" t="str">
        <f>IF('Lookup Sheet'!K77="","",'Lookup Sheet'!K77)</f>
        <v/>
      </c>
      <c r="B82" s="61" t="str">
        <f>IF($A82="","",INDEX('Lookup Sheet'!$A:$A,MATCH(INDEX('Lookup Sheet'!$J:$J,MATCH($A82,'Lookup Sheet'!$K:$K,0)),'Lookup Sheet'!$H:$H,0)))</f>
        <v/>
      </c>
      <c r="C82" s="65" t="str">
        <f>IF($A82="","",INDEX('Lookup Sheet'!$B:$B,MATCH(INDEX('Lookup Sheet'!$J:$J,MATCH($A82,'Lookup Sheet'!$K:$K,0)),'Lookup Sheet'!$H:$H,0)))</f>
        <v/>
      </c>
      <c r="D82" s="65" t="str">
        <f>IF($A82="","",INDEX('Lookup Sheet'!$C:$C,MATCH(INDEX('Lookup Sheet'!$J:$J,MATCH($A82,'Lookup Sheet'!$K:$K,0)),'Lookup Sheet'!$H:$H,0)))</f>
        <v/>
      </c>
      <c r="E82" s="65" t="str">
        <f>IF($A82="","",INDEX('Lookup Sheet'!$D:$D,MATCH(INDEX('Lookup Sheet'!$J:$J,MATCH($A82,'Lookup Sheet'!$K:$K,0)),'Lookup Sheet'!$H:$H,0)))</f>
        <v/>
      </c>
      <c r="F82" s="63" t="str">
        <f>IF($A82="","",INDEX('Lookup Sheet'!$E:$E,MATCH(INDEX('Lookup Sheet'!$J:$J,MATCH($A82,'Lookup Sheet'!$K:$K,0)),'Lookup Sheet'!$H:$H,0)))</f>
        <v/>
      </c>
      <c r="G82" s="63" t="str">
        <f>IF($A82="","",INDEX('Lookup Sheet'!$F:$F,MATCH(INDEX('Lookup Sheet'!$J:$J,MATCH($A82,'Lookup Sheet'!$K:$K,0)),'Lookup Sheet'!$H:$H,0)))</f>
        <v/>
      </c>
    </row>
    <row r="83" spans="1:7" x14ac:dyDescent="0.3">
      <c r="A83" s="65" t="str">
        <f>IF('Lookup Sheet'!K78="","",'Lookup Sheet'!K78)</f>
        <v/>
      </c>
      <c r="B83" s="61" t="str">
        <f>IF($A83="","",INDEX('Lookup Sheet'!$A:$A,MATCH(INDEX('Lookup Sheet'!$J:$J,MATCH($A83,'Lookup Sheet'!$K:$K,0)),'Lookup Sheet'!$H:$H,0)))</f>
        <v/>
      </c>
      <c r="C83" s="65" t="str">
        <f>IF($A83="","",INDEX('Lookup Sheet'!$B:$B,MATCH(INDEX('Lookup Sheet'!$J:$J,MATCH($A83,'Lookup Sheet'!$K:$K,0)),'Lookup Sheet'!$H:$H,0)))</f>
        <v/>
      </c>
      <c r="D83" s="65" t="str">
        <f>IF($A83="","",INDEX('Lookup Sheet'!$C:$C,MATCH(INDEX('Lookup Sheet'!$J:$J,MATCH($A83,'Lookup Sheet'!$K:$K,0)),'Lookup Sheet'!$H:$H,0)))</f>
        <v/>
      </c>
      <c r="E83" s="65" t="str">
        <f>IF($A83="","",INDEX('Lookup Sheet'!$D:$D,MATCH(INDEX('Lookup Sheet'!$J:$J,MATCH($A83,'Lookup Sheet'!$K:$K,0)),'Lookup Sheet'!$H:$H,0)))</f>
        <v/>
      </c>
      <c r="F83" s="63" t="str">
        <f>IF($A83="","",INDEX('Lookup Sheet'!$E:$E,MATCH(INDEX('Lookup Sheet'!$J:$J,MATCH($A83,'Lookup Sheet'!$K:$K,0)),'Lookup Sheet'!$H:$H,0)))</f>
        <v/>
      </c>
      <c r="G83" s="63" t="str">
        <f>IF($A83="","",INDEX('Lookup Sheet'!$F:$F,MATCH(INDEX('Lookup Sheet'!$J:$J,MATCH($A83,'Lookup Sheet'!$K:$K,0)),'Lookup Sheet'!$H:$H,0)))</f>
        <v/>
      </c>
    </row>
    <row r="84" spans="1:7" x14ac:dyDescent="0.3">
      <c r="A84" s="65" t="str">
        <f>IF('Lookup Sheet'!K79="","",'Lookup Sheet'!K79)</f>
        <v/>
      </c>
      <c r="B84" s="61" t="str">
        <f>IF($A84="","",INDEX('Lookup Sheet'!$A:$A,MATCH(INDEX('Lookup Sheet'!$J:$J,MATCH($A84,'Lookup Sheet'!$K:$K,0)),'Lookup Sheet'!$H:$H,0)))</f>
        <v/>
      </c>
      <c r="C84" s="65" t="str">
        <f>IF($A84="","",INDEX('Lookup Sheet'!$B:$B,MATCH(INDEX('Lookup Sheet'!$J:$J,MATCH($A84,'Lookup Sheet'!$K:$K,0)),'Lookup Sheet'!$H:$H,0)))</f>
        <v/>
      </c>
      <c r="D84" s="65" t="str">
        <f>IF($A84="","",INDEX('Lookup Sheet'!$C:$C,MATCH(INDEX('Lookup Sheet'!$J:$J,MATCH($A84,'Lookup Sheet'!$K:$K,0)),'Lookup Sheet'!$H:$H,0)))</f>
        <v/>
      </c>
      <c r="E84" s="65" t="str">
        <f>IF($A84="","",INDEX('Lookup Sheet'!$D:$D,MATCH(INDEX('Lookup Sheet'!$J:$J,MATCH($A84,'Lookup Sheet'!$K:$K,0)),'Lookup Sheet'!$H:$H,0)))</f>
        <v/>
      </c>
      <c r="F84" s="63" t="str">
        <f>IF($A84="","",INDEX('Lookup Sheet'!$E:$E,MATCH(INDEX('Lookup Sheet'!$J:$J,MATCH($A84,'Lookup Sheet'!$K:$K,0)),'Lookup Sheet'!$H:$H,0)))</f>
        <v/>
      </c>
      <c r="G84" s="63" t="str">
        <f>IF($A84="","",INDEX('Lookup Sheet'!$F:$F,MATCH(INDEX('Lookup Sheet'!$J:$J,MATCH($A84,'Lookup Sheet'!$K:$K,0)),'Lookup Sheet'!$H:$H,0)))</f>
        <v/>
      </c>
    </row>
    <row r="85" spans="1:7" x14ac:dyDescent="0.3">
      <c r="A85" s="65" t="str">
        <f>IF('Lookup Sheet'!K80="","",'Lookup Sheet'!K80)</f>
        <v/>
      </c>
      <c r="B85" s="61" t="str">
        <f>IF($A85="","",INDEX('Lookup Sheet'!$A:$A,MATCH(INDEX('Lookup Sheet'!$J:$J,MATCH($A85,'Lookup Sheet'!$K:$K,0)),'Lookup Sheet'!$H:$H,0)))</f>
        <v/>
      </c>
      <c r="C85" s="65" t="str">
        <f>IF($A85="","",INDEX('Lookup Sheet'!$B:$B,MATCH(INDEX('Lookup Sheet'!$J:$J,MATCH($A85,'Lookup Sheet'!$K:$K,0)),'Lookup Sheet'!$H:$H,0)))</f>
        <v/>
      </c>
      <c r="D85" s="65" t="str">
        <f>IF($A85="","",INDEX('Lookup Sheet'!$C:$C,MATCH(INDEX('Lookup Sheet'!$J:$J,MATCH($A85,'Lookup Sheet'!$K:$K,0)),'Lookup Sheet'!$H:$H,0)))</f>
        <v/>
      </c>
      <c r="E85" s="65" t="str">
        <f>IF($A85="","",INDEX('Lookup Sheet'!$D:$D,MATCH(INDEX('Lookup Sheet'!$J:$J,MATCH($A85,'Lookup Sheet'!$K:$K,0)),'Lookup Sheet'!$H:$H,0)))</f>
        <v/>
      </c>
      <c r="F85" s="63" t="str">
        <f>IF($A85="","",INDEX('Lookup Sheet'!$E:$E,MATCH(INDEX('Lookup Sheet'!$J:$J,MATCH($A85,'Lookup Sheet'!$K:$K,0)),'Lookup Sheet'!$H:$H,0)))</f>
        <v/>
      </c>
      <c r="G85" s="63" t="str">
        <f>IF($A85="","",INDEX('Lookup Sheet'!$F:$F,MATCH(INDEX('Lookup Sheet'!$J:$J,MATCH($A85,'Lookup Sheet'!$K:$K,0)),'Lookup Sheet'!$H:$H,0)))</f>
        <v/>
      </c>
    </row>
    <row r="86" spans="1:7" x14ac:dyDescent="0.3">
      <c r="A86" s="65" t="str">
        <f>IF('Lookup Sheet'!K81="","",'Lookup Sheet'!K81)</f>
        <v/>
      </c>
      <c r="B86" s="61" t="str">
        <f>IF($A86="","",INDEX('Lookup Sheet'!$A:$A,MATCH(INDEX('Lookup Sheet'!$J:$J,MATCH($A86,'Lookup Sheet'!$K:$K,0)),'Lookup Sheet'!$H:$H,0)))</f>
        <v/>
      </c>
      <c r="C86" s="65" t="str">
        <f>IF($A86="","",INDEX('Lookup Sheet'!$B:$B,MATCH(INDEX('Lookup Sheet'!$J:$J,MATCH($A86,'Lookup Sheet'!$K:$K,0)),'Lookup Sheet'!$H:$H,0)))</f>
        <v/>
      </c>
      <c r="D86" s="65" t="str">
        <f>IF($A86="","",INDEX('Lookup Sheet'!$C:$C,MATCH(INDEX('Lookup Sheet'!$J:$J,MATCH($A86,'Lookup Sheet'!$K:$K,0)),'Lookup Sheet'!$H:$H,0)))</f>
        <v/>
      </c>
      <c r="E86" s="65" t="str">
        <f>IF($A86="","",INDEX('Lookup Sheet'!$D:$D,MATCH(INDEX('Lookup Sheet'!$J:$J,MATCH($A86,'Lookup Sheet'!$K:$K,0)),'Lookup Sheet'!$H:$H,0)))</f>
        <v/>
      </c>
      <c r="F86" s="63" t="str">
        <f>IF($A86="","",INDEX('Lookup Sheet'!$E:$E,MATCH(INDEX('Lookup Sheet'!$J:$J,MATCH($A86,'Lookup Sheet'!$K:$K,0)),'Lookup Sheet'!$H:$H,0)))</f>
        <v/>
      </c>
      <c r="G86" s="63" t="str">
        <f>IF($A86="","",INDEX('Lookup Sheet'!$F:$F,MATCH(INDEX('Lookup Sheet'!$J:$J,MATCH($A86,'Lookup Sheet'!$K:$K,0)),'Lookup Sheet'!$H:$H,0)))</f>
        <v/>
      </c>
    </row>
    <row r="87" spans="1:7" x14ac:dyDescent="0.3">
      <c r="A87" s="65" t="str">
        <f>IF('Lookup Sheet'!K82="","",'Lookup Sheet'!K82)</f>
        <v/>
      </c>
      <c r="B87" s="61" t="str">
        <f>IF($A87="","",INDEX('Lookup Sheet'!$A:$A,MATCH(INDEX('Lookup Sheet'!$J:$J,MATCH($A87,'Lookup Sheet'!$K:$K,0)),'Lookup Sheet'!$H:$H,0)))</f>
        <v/>
      </c>
      <c r="C87" s="65" t="str">
        <f>IF($A87="","",INDEX('Lookup Sheet'!$B:$B,MATCH(INDEX('Lookup Sheet'!$J:$J,MATCH($A87,'Lookup Sheet'!$K:$K,0)),'Lookup Sheet'!$H:$H,0)))</f>
        <v/>
      </c>
      <c r="D87" s="65" t="str">
        <f>IF($A87="","",INDEX('Lookup Sheet'!$C:$C,MATCH(INDEX('Lookup Sheet'!$J:$J,MATCH($A87,'Lookup Sheet'!$K:$K,0)),'Lookup Sheet'!$H:$H,0)))</f>
        <v/>
      </c>
      <c r="E87" s="65" t="str">
        <f>IF($A87="","",INDEX('Lookup Sheet'!$D:$D,MATCH(INDEX('Lookup Sheet'!$J:$J,MATCH($A87,'Lookup Sheet'!$K:$K,0)),'Lookup Sheet'!$H:$H,0)))</f>
        <v/>
      </c>
      <c r="F87" s="63" t="str">
        <f>IF($A87="","",INDEX('Lookup Sheet'!$E:$E,MATCH(INDEX('Lookup Sheet'!$J:$J,MATCH($A87,'Lookup Sheet'!$K:$K,0)),'Lookup Sheet'!$H:$H,0)))</f>
        <v/>
      </c>
      <c r="G87" s="63" t="str">
        <f>IF($A87="","",INDEX('Lookup Sheet'!$F:$F,MATCH(INDEX('Lookup Sheet'!$J:$J,MATCH($A87,'Lookup Sheet'!$K:$K,0)),'Lookup Sheet'!$H:$H,0)))</f>
        <v/>
      </c>
    </row>
    <row r="88" spans="1:7" x14ac:dyDescent="0.3">
      <c r="A88" s="65" t="str">
        <f>IF('Lookup Sheet'!K83="","",'Lookup Sheet'!K83)</f>
        <v/>
      </c>
      <c r="B88" s="61" t="str">
        <f>IF($A88="","",INDEX('Lookup Sheet'!$A:$A,MATCH(INDEX('Lookup Sheet'!$J:$J,MATCH($A88,'Lookup Sheet'!$K:$K,0)),'Lookup Sheet'!$H:$H,0)))</f>
        <v/>
      </c>
      <c r="C88" s="65" t="str">
        <f>IF($A88="","",INDEX('Lookup Sheet'!$B:$B,MATCH(INDEX('Lookup Sheet'!$J:$J,MATCH($A88,'Lookup Sheet'!$K:$K,0)),'Lookup Sheet'!$H:$H,0)))</f>
        <v/>
      </c>
      <c r="D88" s="65" t="str">
        <f>IF($A88="","",INDEX('Lookup Sheet'!$C:$C,MATCH(INDEX('Lookup Sheet'!$J:$J,MATCH($A88,'Lookup Sheet'!$K:$K,0)),'Lookup Sheet'!$H:$H,0)))</f>
        <v/>
      </c>
      <c r="E88" s="65" t="str">
        <f>IF($A88="","",INDEX('Lookup Sheet'!$D:$D,MATCH(INDEX('Lookup Sheet'!$J:$J,MATCH($A88,'Lookup Sheet'!$K:$K,0)),'Lookup Sheet'!$H:$H,0)))</f>
        <v/>
      </c>
      <c r="F88" s="63" t="str">
        <f>IF($A88="","",INDEX('Lookup Sheet'!$E:$E,MATCH(INDEX('Lookup Sheet'!$J:$J,MATCH($A88,'Lookup Sheet'!$K:$K,0)),'Lookup Sheet'!$H:$H,0)))</f>
        <v/>
      </c>
      <c r="G88" s="63" t="str">
        <f>IF($A88="","",INDEX('Lookup Sheet'!$F:$F,MATCH(INDEX('Lookup Sheet'!$J:$J,MATCH($A88,'Lookup Sheet'!$K:$K,0)),'Lookup Sheet'!$H:$H,0)))</f>
        <v/>
      </c>
    </row>
    <row r="89" spans="1:7" x14ac:dyDescent="0.3">
      <c r="A89" s="65" t="str">
        <f>IF('Lookup Sheet'!K84="","",'Lookup Sheet'!K84)</f>
        <v/>
      </c>
      <c r="B89" s="61" t="str">
        <f>IF($A89="","",INDEX('Lookup Sheet'!$A:$A,MATCH(INDEX('Lookup Sheet'!$J:$J,MATCH($A89,'Lookup Sheet'!$K:$K,0)),'Lookup Sheet'!$H:$H,0)))</f>
        <v/>
      </c>
      <c r="C89" s="65" t="str">
        <f>IF($A89="","",INDEX('Lookup Sheet'!$B:$B,MATCH(INDEX('Lookup Sheet'!$J:$J,MATCH($A89,'Lookup Sheet'!$K:$K,0)),'Lookup Sheet'!$H:$H,0)))</f>
        <v/>
      </c>
      <c r="D89" s="65" t="str">
        <f>IF($A89="","",INDEX('Lookup Sheet'!$C:$C,MATCH(INDEX('Lookup Sheet'!$J:$J,MATCH($A89,'Lookup Sheet'!$K:$K,0)),'Lookup Sheet'!$H:$H,0)))</f>
        <v/>
      </c>
      <c r="E89" s="65" t="str">
        <f>IF($A89="","",INDEX('Lookup Sheet'!$D:$D,MATCH(INDEX('Lookup Sheet'!$J:$J,MATCH($A89,'Lookup Sheet'!$K:$K,0)),'Lookup Sheet'!$H:$H,0)))</f>
        <v/>
      </c>
      <c r="F89" s="63" t="str">
        <f>IF($A89="","",INDEX('Lookup Sheet'!$E:$E,MATCH(INDEX('Lookup Sheet'!$J:$J,MATCH($A89,'Lookup Sheet'!$K:$K,0)),'Lookup Sheet'!$H:$H,0)))</f>
        <v/>
      </c>
      <c r="G89" s="63" t="str">
        <f>IF($A89="","",INDEX('Lookup Sheet'!$F:$F,MATCH(INDEX('Lookup Sheet'!$J:$J,MATCH($A89,'Lookup Sheet'!$K:$K,0)),'Lookup Sheet'!$H:$H,0)))</f>
        <v/>
      </c>
    </row>
    <row r="90" spans="1:7" x14ac:dyDescent="0.3">
      <c r="A90" s="65" t="str">
        <f>IF('Lookup Sheet'!K85="","",'Lookup Sheet'!K85)</f>
        <v/>
      </c>
      <c r="B90" s="61" t="str">
        <f>IF($A90="","",INDEX('Lookup Sheet'!$A:$A,MATCH(INDEX('Lookup Sheet'!$J:$J,MATCH($A90,'Lookup Sheet'!$K:$K,0)),'Lookup Sheet'!$H:$H,0)))</f>
        <v/>
      </c>
      <c r="C90" s="65" t="str">
        <f>IF($A90="","",INDEX('Lookup Sheet'!$B:$B,MATCH(INDEX('Lookup Sheet'!$J:$J,MATCH($A90,'Lookup Sheet'!$K:$K,0)),'Lookup Sheet'!$H:$H,0)))</f>
        <v/>
      </c>
      <c r="D90" s="65" t="str">
        <f>IF($A90="","",INDEX('Lookup Sheet'!$C:$C,MATCH(INDEX('Lookup Sheet'!$J:$J,MATCH($A90,'Lookup Sheet'!$K:$K,0)),'Lookup Sheet'!$H:$H,0)))</f>
        <v/>
      </c>
      <c r="E90" s="65" t="str">
        <f>IF($A90="","",INDEX('Lookup Sheet'!$D:$D,MATCH(INDEX('Lookup Sheet'!$J:$J,MATCH($A90,'Lookup Sheet'!$K:$K,0)),'Lookup Sheet'!$H:$H,0)))</f>
        <v/>
      </c>
      <c r="F90" s="63" t="str">
        <f>IF($A90="","",INDEX('Lookup Sheet'!$E:$E,MATCH(INDEX('Lookup Sheet'!$J:$J,MATCH($A90,'Lookup Sheet'!$K:$K,0)),'Lookup Sheet'!$H:$H,0)))</f>
        <v/>
      </c>
      <c r="G90" s="63" t="str">
        <f>IF($A90="","",INDEX('Lookup Sheet'!$F:$F,MATCH(INDEX('Lookup Sheet'!$J:$J,MATCH($A90,'Lookup Sheet'!$K:$K,0)),'Lookup Sheet'!$H:$H,0)))</f>
        <v/>
      </c>
    </row>
    <row r="91" spans="1:7" x14ac:dyDescent="0.3">
      <c r="A91" s="65" t="str">
        <f>IF('Lookup Sheet'!K86="","",'Lookup Sheet'!K86)</f>
        <v/>
      </c>
      <c r="B91" s="61" t="str">
        <f>IF($A91="","",INDEX('Lookup Sheet'!$A:$A,MATCH(INDEX('Lookup Sheet'!$J:$J,MATCH($A91,'Lookup Sheet'!$K:$K,0)),'Lookup Sheet'!$H:$H,0)))</f>
        <v/>
      </c>
      <c r="C91" s="65" t="str">
        <f>IF($A91="","",INDEX('Lookup Sheet'!$B:$B,MATCH(INDEX('Lookup Sheet'!$J:$J,MATCH($A91,'Lookup Sheet'!$K:$K,0)),'Lookup Sheet'!$H:$H,0)))</f>
        <v/>
      </c>
      <c r="D91" s="65" t="str">
        <f>IF($A91="","",INDEX('Lookup Sheet'!$C:$C,MATCH(INDEX('Lookup Sheet'!$J:$J,MATCH($A91,'Lookup Sheet'!$K:$K,0)),'Lookup Sheet'!$H:$H,0)))</f>
        <v/>
      </c>
      <c r="E91" s="65" t="str">
        <f>IF($A91="","",INDEX('Lookup Sheet'!$D:$D,MATCH(INDEX('Lookup Sheet'!$J:$J,MATCH($A91,'Lookup Sheet'!$K:$K,0)),'Lookup Sheet'!$H:$H,0)))</f>
        <v/>
      </c>
      <c r="F91" s="63" t="str">
        <f>IF($A91="","",INDEX('Lookup Sheet'!$E:$E,MATCH(INDEX('Lookup Sheet'!$J:$J,MATCH($A91,'Lookup Sheet'!$K:$K,0)),'Lookup Sheet'!$H:$H,0)))</f>
        <v/>
      </c>
      <c r="G91" s="63" t="str">
        <f>IF($A91="","",INDEX('Lookup Sheet'!$F:$F,MATCH(INDEX('Lookup Sheet'!$J:$J,MATCH($A91,'Lookup Sheet'!$K:$K,0)),'Lookup Sheet'!$H:$H,0)))</f>
        <v/>
      </c>
    </row>
    <row r="92" spans="1:7" x14ac:dyDescent="0.3">
      <c r="A92" s="65" t="str">
        <f>IF('Lookup Sheet'!K87="","",'Lookup Sheet'!K87)</f>
        <v/>
      </c>
      <c r="B92" s="61" t="str">
        <f>IF($A92="","",INDEX('Lookup Sheet'!$A:$A,MATCH(INDEX('Lookup Sheet'!$J:$J,MATCH($A92,'Lookup Sheet'!$K:$K,0)),'Lookup Sheet'!$H:$H,0)))</f>
        <v/>
      </c>
      <c r="C92" s="65" t="str">
        <f>IF($A92="","",INDEX('Lookup Sheet'!$B:$B,MATCH(INDEX('Lookup Sheet'!$J:$J,MATCH($A92,'Lookup Sheet'!$K:$K,0)),'Lookup Sheet'!$H:$H,0)))</f>
        <v/>
      </c>
      <c r="D92" s="65" t="str">
        <f>IF($A92="","",INDEX('Lookup Sheet'!$C:$C,MATCH(INDEX('Lookup Sheet'!$J:$J,MATCH($A92,'Lookup Sheet'!$K:$K,0)),'Lookup Sheet'!$H:$H,0)))</f>
        <v/>
      </c>
      <c r="E92" s="65" t="str">
        <f>IF($A92="","",INDEX('Lookup Sheet'!$D:$D,MATCH(INDEX('Lookup Sheet'!$J:$J,MATCH($A92,'Lookup Sheet'!$K:$K,0)),'Lookup Sheet'!$H:$H,0)))</f>
        <v/>
      </c>
      <c r="F92" s="63" t="str">
        <f>IF($A92="","",INDEX('Lookup Sheet'!$E:$E,MATCH(INDEX('Lookup Sheet'!$J:$J,MATCH($A92,'Lookup Sheet'!$K:$K,0)),'Lookup Sheet'!$H:$H,0)))</f>
        <v/>
      </c>
      <c r="G92" s="63" t="str">
        <f>IF($A92="","",INDEX('Lookup Sheet'!$F:$F,MATCH(INDEX('Lookup Sheet'!$J:$J,MATCH($A92,'Lookup Sheet'!$K:$K,0)),'Lookup Sheet'!$H:$H,0)))</f>
        <v/>
      </c>
    </row>
    <row r="93" spans="1:7" x14ac:dyDescent="0.3">
      <c r="A93" s="65" t="str">
        <f>IF('Lookup Sheet'!K88="","",'Lookup Sheet'!K88)</f>
        <v/>
      </c>
      <c r="B93" s="61" t="str">
        <f>IF($A93="","",INDEX('Lookup Sheet'!$A:$A,MATCH(INDEX('Lookup Sheet'!$J:$J,MATCH($A93,'Lookup Sheet'!$K:$K,0)),'Lookup Sheet'!$H:$H,0)))</f>
        <v/>
      </c>
      <c r="C93" s="65" t="str">
        <f>IF($A93="","",INDEX('Lookup Sheet'!$B:$B,MATCH(INDEX('Lookup Sheet'!$J:$J,MATCH($A93,'Lookup Sheet'!$K:$K,0)),'Lookup Sheet'!$H:$H,0)))</f>
        <v/>
      </c>
      <c r="D93" s="65" t="str">
        <f>IF($A93="","",INDEX('Lookup Sheet'!$C:$C,MATCH(INDEX('Lookup Sheet'!$J:$J,MATCH($A93,'Lookup Sheet'!$K:$K,0)),'Lookup Sheet'!$H:$H,0)))</f>
        <v/>
      </c>
      <c r="E93" s="65" t="str">
        <f>IF($A93="","",INDEX('Lookup Sheet'!$D:$D,MATCH(INDEX('Lookup Sheet'!$J:$J,MATCH($A93,'Lookup Sheet'!$K:$K,0)),'Lookup Sheet'!$H:$H,0)))</f>
        <v/>
      </c>
      <c r="F93" s="63" t="str">
        <f>IF($A93="","",INDEX('Lookup Sheet'!$E:$E,MATCH(INDEX('Lookup Sheet'!$J:$J,MATCH($A93,'Lookup Sheet'!$K:$K,0)),'Lookup Sheet'!$H:$H,0)))</f>
        <v/>
      </c>
      <c r="G93" s="63" t="str">
        <f>IF($A93="","",INDEX('Lookup Sheet'!$F:$F,MATCH(INDEX('Lookup Sheet'!$J:$J,MATCH($A93,'Lookup Sheet'!$K:$K,0)),'Lookup Sheet'!$H:$H,0)))</f>
        <v/>
      </c>
    </row>
    <row r="94" spans="1:7" x14ac:dyDescent="0.3">
      <c r="A94" s="65" t="str">
        <f>IF('Lookup Sheet'!K89="","",'Lookup Sheet'!K89)</f>
        <v/>
      </c>
      <c r="B94" s="61" t="str">
        <f>IF($A94="","",INDEX('Lookup Sheet'!$A:$A,MATCH(INDEX('Lookup Sheet'!$J:$J,MATCH($A94,'Lookup Sheet'!$K:$K,0)),'Lookup Sheet'!$H:$H,0)))</f>
        <v/>
      </c>
      <c r="C94" s="65" t="str">
        <f>IF($A94="","",INDEX('Lookup Sheet'!$B:$B,MATCH(INDEX('Lookup Sheet'!$J:$J,MATCH($A94,'Lookup Sheet'!$K:$K,0)),'Lookup Sheet'!$H:$H,0)))</f>
        <v/>
      </c>
      <c r="D94" s="65" t="str">
        <f>IF($A94="","",INDEX('Lookup Sheet'!$C:$C,MATCH(INDEX('Lookup Sheet'!$J:$J,MATCH($A94,'Lookup Sheet'!$K:$K,0)),'Lookup Sheet'!$H:$H,0)))</f>
        <v/>
      </c>
      <c r="E94" s="65" t="str">
        <f>IF($A94="","",INDEX('Lookup Sheet'!$D:$D,MATCH(INDEX('Lookup Sheet'!$J:$J,MATCH($A94,'Lookup Sheet'!$K:$K,0)),'Lookup Sheet'!$H:$H,0)))</f>
        <v/>
      </c>
      <c r="F94" s="63" t="str">
        <f>IF($A94="","",INDEX('Lookup Sheet'!$E:$E,MATCH(INDEX('Lookup Sheet'!$J:$J,MATCH($A94,'Lookup Sheet'!$K:$K,0)),'Lookup Sheet'!$H:$H,0)))</f>
        <v/>
      </c>
      <c r="G94" s="63" t="str">
        <f>IF($A94="","",INDEX('Lookup Sheet'!$F:$F,MATCH(INDEX('Lookup Sheet'!$J:$J,MATCH($A94,'Lookup Sheet'!$K:$K,0)),'Lookup Sheet'!$H:$H,0)))</f>
        <v/>
      </c>
    </row>
    <row r="95" spans="1:7" x14ac:dyDescent="0.3">
      <c r="A95" s="65" t="str">
        <f>IF('Lookup Sheet'!K90="","",'Lookup Sheet'!K90)</f>
        <v/>
      </c>
      <c r="B95" s="61" t="str">
        <f>IF($A95="","",INDEX('Lookup Sheet'!$A:$A,MATCH(INDEX('Lookup Sheet'!$J:$J,MATCH($A95,'Lookup Sheet'!$K:$K,0)),'Lookup Sheet'!$H:$H,0)))</f>
        <v/>
      </c>
      <c r="C95" s="65" t="str">
        <f>IF($A95="","",INDEX('Lookup Sheet'!$B:$B,MATCH(INDEX('Lookup Sheet'!$J:$J,MATCH($A95,'Lookup Sheet'!$K:$K,0)),'Lookup Sheet'!$H:$H,0)))</f>
        <v/>
      </c>
      <c r="D95" s="65" t="str">
        <f>IF($A95="","",INDEX('Lookup Sheet'!$C:$C,MATCH(INDEX('Lookup Sheet'!$J:$J,MATCH($A95,'Lookup Sheet'!$K:$K,0)),'Lookup Sheet'!$H:$H,0)))</f>
        <v/>
      </c>
      <c r="E95" s="65" t="str">
        <f>IF($A95="","",INDEX('Lookup Sheet'!$D:$D,MATCH(INDEX('Lookup Sheet'!$J:$J,MATCH($A95,'Lookup Sheet'!$K:$K,0)),'Lookup Sheet'!$H:$H,0)))</f>
        <v/>
      </c>
      <c r="F95" s="63" t="str">
        <f>IF($A95="","",INDEX('Lookup Sheet'!$E:$E,MATCH(INDEX('Lookup Sheet'!$J:$J,MATCH($A95,'Lookup Sheet'!$K:$K,0)),'Lookup Sheet'!$H:$H,0)))</f>
        <v/>
      </c>
      <c r="G95" s="63" t="str">
        <f>IF($A95="","",INDEX('Lookup Sheet'!$F:$F,MATCH(INDEX('Lookup Sheet'!$J:$J,MATCH($A95,'Lookup Sheet'!$K:$K,0)),'Lookup Sheet'!$H:$H,0)))</f>
        <v/>
      </c>
    </row>
    <row r="96" spans="1:7" x14ac:dyDescent="0.3">
      <c r="A96" s="65" t="str">
        <f>IF('Lookup Sheet'!K91="","",'Lookup Sheet'!K91)</f>
        <v/>
      </c>
      <c r="B96" s="61" t="str">
        <f>IF($A96="","",INDEX('Lookup Sheet'!$A:$A,MATCH(INDEX('Lookup Sheet'!$J:$J,MATCH($A96,'Lookup Sheet'!$K:$K,0)),'Lookup Sheet'!$H:$H,0)))</f>
        <v/>
      </c>
      <c r="C96" s="65" t="str">
        <f>IF($A96="","",INDEX('Lookup Sheet'!$B:$B,MATCH(INDEX('Lookup Sheet'!$J:$J,MATCH($A96,'Lookup Sheet'!$K:$K,0)),'Lookup Sheet'!$H:$H,0)))</f>
        <v/>
      </c>
      <c r="D96" s="65" t="str">
        <f>IF($A96="","",INDEX('Lookup Sheet'!$C:$C,MATCH(INDEX('Lookup Sheet'!$J:$J,MATCH($A96,'Lookup Sheet'!$K:$K,0)),'Lookup Sheet'!$H:$H,0)))</f>
        <v/>
      </c>
      <c r="E96" s="65" t="str">
        <f>IF($A96="","",INDEX('Lookup Sheet'!$D:$D,MATCH(INDEX('Lookup Sheet'!$J:$J,MATCH($A96,'Lookup Sheet'!$K:$K,0)),'Lookup Sheet'!$H:$H,0)))</f>
        <v/>
      </c>
      <c r="F96" s="63" t="str">
        <f>IF($A96="","",INDEX('Lookup Sheet'!$E:$E,MATCH(INDEX('Lookup Sheet'!$J:$J,MATCH($A96,'Lookup Sheet'!$K:$K,0)),'Lookup Sheet'!$H:$H,0)))</f>
        <v/>
      </c>
      <c r="G96" s="63" t="str">
        <f>IF($A96="","",INDEX('Lookup Sheet'!$F:$F,MATCH(INDEX('Lookup Sheet'!$J:$J,MATCH($A96,'Lookup Sheet'!$K:$K,0)),'Lookup Sheet'!$H:$H,0)))</f>
        <v/>
      </c>
    </row>
    <row r="97" spans="1:7" x14ac:dyDescent="0.3">
      <c r="A97" s="65" t="str">
        <f>IF('Lookup Sheet'!K92="","",'Lookup Sheet'!K92)</f>
        <v/>
      </c>
      <c r="B97" s="61" t="str">
        <f>IF($A97="","",INDEX('Lookup Sheet'!$A:$A,MATCH(INDEX('Lookup Sheet'!$J:$J,MATCH($A97,'Lookup Sheet'!$K:$K,0)),'Lookup Sheet'!$H:$H,0)))</f>
        <v/>
      </c>
      <c r="C97" s="65" t="str">
        <f>IF($A97="","",INDEX('Lookup Sheet'!$B:$B,MATCH(INDEX('Lookup Sheet'!$J:$J,MATCH($A97,'Lookup Sheet'!$K:$K,0)),'Lookup Sheet'!$H:$H,0)))</f>
        <v/>
      </c>
      <c r="D97" s="65" t="str">
        <f>IF($A97="","",INDEX('Lookup Sheet'!$C:$C,MATCH(INDEX('Lookup Sheet'!$J:$J,MATCH($A97,'Lookup Sheet'!$K:$K,0)),'Lookup Sheet'!$H:$H,0)))</f>
        <v/>
      </c>
      <c r="E97" s="65" t="str">
        <f>IF($A97="","",INDEX('Lookup Sheet'!$D:$D,MATCH(INDEX('Lookup Sheet'!$J:$J,MATCH($A97,'Lookup Sheet'!$K:$K,0)),'Lookup Sheet'!$H:$H,0)))</f>
        <v/>
      </c>
      <c r="F97" s="63" t="str">
        <f>IF($A97="","",INDEX('Lookup Sheet'!$E:$E,MATCH(INDEX('Lookup Sheet'!$J:$J,MATCH($A97,'Lookup Sheet'!$K:$K,0)),'Lookup Sheet'!$H:$H,0)))</f>
        <v/>
      </c>
      <c r="G97" s="63" t="str">
        <f>IF($A97="","",INDEX('Lookup Sheet'!$F:$F,MATCH(INDEX('Lookup Sheet'!$J:$J,MATCH($A97,'Lookup Sheet'!$K:$K,0)),'Lookup Sheet'!$H:$H,0)))</f>
        <v/>
      </c>
    </row>
    <row r="98" spans="1:7" x14ac:dyDescent="0.3">
      <c r="A98" s="65" t="str">
        <f>IF('Lookup Sheet'!K93="","",'Lookup Sheet'!K93)</f>
        <v/>
      </c>
      <c r="B98" s="61" t="str">
        <f>IF($A98="","",INDEX('Lookup Sheet'!$A:$A,MATCH(INDEX('Lookup Sheet'!$J:$J,MATCH($A98,'Lookup Sheet'!$K:$K,0)),'Lookup Sheet'!$H:$H,0)))</f>
        <v/>
      </c>
      <c r="C98" s="65" t="str">
        <f>IF($A98="","",INDEX('Lookup Sheet'!$B:$B,MATCH(INDEX('Lookup Sheet'!$J:$J,MATCH($A98,'Lookup Sheet'!$K:$K,0)),'Lookup Sheet'!$H:$H,0)))</f>
        <v/>
      </c>
      <c r="D98" s="65" t="str">
        <f>IF($A98="","",INDEX('Lookup Sheet'!$C:$C,MATCH(INDEX('Lookup Sheet'!$J:$J,MATCH($A98,'Lookup Sheet'!$K:$K,0)),'Lookup Sheet'!$H:$H,0)))</f>
        <v/>
      </c>
      <c r="E98" s="65" t="str">
        <f>IF($A98="","",INDEX('Lookup Sheet'!$D:$D,MATCH(INDEX('Lookup Sheet'!$J:$J,MATCH($A98,'Lookup Sheet'!$K:$K,0)),'Lookup Sheet'!$H:$H,0)))</f>
        <v/>
      </c>
      <c r="F98" s="63" t="str">
        <f>IF($A98="","",INDEX('Lookup Sheet'!$E:$E,MATCH(INDEX('Lookup Sheet'!$J:$J,MATCH($A98,'Lookup Sheet'!$K:$K,0)),'Lookup Sheet'!$H:$H,0)))</f>
        <v/>
      </c>
      <c r="G98" s="63" t="str">
        <f>IF($A98="","",INDEX('Lookup Sheet'!$F:$F,MATCH(INDEX('Lookup Sheet'!$J:$J,MATCH($A98,'Lookup Sheet'!$K:$K,0)),'Lookup Sheet'!$H:$H,0)))</f>
        <v/>
      </c>
    </row>
    <row r="99" spans="1:7" x14ac:dyDescent="0.3">
      <c r="A99" s="65" t="str">
        <f>IF('Lookup Sheet'!K94="","",'Lookup Sheet'!K94)</f>
        <v/>
      </c>
      <c r="B99" s="61" t="str">
        <f>IF($A99="","",INDEX('Lookup Sheet'!$A:$A,MATCH(INDEX('Lookup Sheet'!$J:$J,MATCH($A99,'Lookup Sheet'!$K:$K,0)),'Lookup Sheet'!$H:$H,0)))</f>
        <v/>
      </c>
      <c r="C99" s="65" t="str">
        <f>IF($A99="","",INDEX('Lookup Sheet'!$B:$B,MATCH(INDEX('Lookup Sheet'!$J:$J,MATCH($A99,'Lookup Sheet'!$K:$K,0)),'Lookup Sheet'!$H:$H,0)))</f>
        <v/>
      </c>
      <c r="D99" s="65" t="str">
        <f>IF($A99="","",INDEX('Lookup Sheet'!$C:$C,MATCH(INDEX('Lookup Sheet'!$J:$J,MATCH($A99,'Lookup Sheet'!$K:$K,0)),'Lookup Sheet'!$H:$H,0)))</f>
        <v/>
      </c>
      <c r="E99" s="65" t="str">
        <f>IF($A99="","",INDEX('Lookup Sheet'!$D:$D,MATCH(INDEX('Lookup Sheet'!$J:$J,MATCH($A99,'Lookup Sheet'!$K:$K,0)),'Lookup Sheet'!$H:$H,0)))</f>
        <v/>
      </c>
      <c r="F99" s="63" t="str">
        <f>IF($A99="","",INDEX('Lookup Sheet'!$E:$E,MATCH(INDEX('Lookup Sheet'!$J:$J,MATCH($A99,'Lookup Sheet'!$K:$K,0)),'Lookup Sheet'!$H:$H,0)))</f>
        <v/>
      </c>
      <c r="G99" s="63" t="str">
        <f>IF($A99="","",INDEX('Lookup Sheet'!$F:$F,MATCH(INDEX('Lookup Sheet'!$J:$J,MATCH($A99,'Lookup Sheet'!$K:$K,0)),'Lookup Sheet'!$H:$H,0)))</f>
        <v/>
      </c>
    </row>
    <row r="100" spans="1:7" x14ac:dyDescent="0.3">
      <c r="A100" s="65" t="str">
        <f>IF('Lookup Sheet'!K95="","",'Lookup Sheet'!K95)</f>
        <v/>
      </c>
      <c r="B100" s="61" t="str">
        <f>IF($A100="","",INDEX('Lookup Sheet'!$A:$A,MATCH(INDEX('Lookup Sheet'!$J:$J,MATCH($A100,'Lookup Sheet'!$K:$K,0)),'Lookup Sheet'!$H:$H,0)))</f>
        <v/>
      </c>
      <c r="C100" s="65" t="str">
        <f>IF($A100="","",INDEX('Lookup Sheet'!$B:$B,MATCH(INDEX('Lookup Sheet'!$J:$J,MATCH($A100,'Lookup Sheet'!$K:$K,0)),'Lookup Sheet'!$H:$H,0)))</f>
        <v/>
      </c>
      <c r="D100" s="65" t="str">
        <f>IF($A100="","",INDEX('Lookup Sheet'!$C:$C,MATCH(INDEX('Lookup Sheet'!$J:$J,MATCH($A100,'Lookup Sheet'!$K:$K,0)),'Lookup Sheet'!$H:$H,0)))</f>
        <v/>
      </c>
      <c r="E100" s="65" t="str">
        <f>IF($A100="","",INDEX('Lookup Sheet'!$D:$D,MATCH(INDEX('Lookup Sheet'!$J:$J,MATCH($A100,'Lookup Sheet'!$K:$K,0)),'Lookup Sheet'!$H:$H,0)))</f>
        <v/>
      </c>
      <c r="F100" s="63" t="str">
        <f>IF($A100="","",INDEX('Lookup Sheet'!$E:$E,MATCH(INDEX('Lookup Sheet'!$J:$J,MATCH($A100,'Lookup Sheet'!$K:$K,0)),'Lookup Sheet'!$H:$H,0)))</f>
        <v/>
      </c>
      <c r="G100" s="63" t="str">
        <f>IF($A100="","",INDEX('Lookup Sheet'!$F:$F,MATCH(INDEX('Lookup Sheet'!$J:$J,MATCH($A100,'Lookup Sheet'!$K:$K,0)),'Lookup Sheet'!$H:$H,0)))</f>
        <v/>
      </c>
    </row>
    <row r="101" spans="1:7" x14ac:dyDescent="0.3">
      <c r="A101" s="65" t="str">
        <f>IF('Lookup Sheet'!K96="","",'Lookup Sheet'!K96)</f>
        <v/>
      </c>
      <c r="B101" s="61" t="str">
        <f>IF($A101="","",INDEX('Lookup Sheet'!$A:$A,MATCH(INDEX('Lookup Sheet'!$J:$J,MATCH($A101,'Lookup Sheet'!$K:$K,0)),'Lookup Sheet'!$H:$H,0)))</f>
        <v/>
      </c>
      <c r="C101" s="65" t="str">
        <f>IF($A101="","",INDEX('Lookup Sheet'!$B:$B,MATCH(INDEX('Lookup Sheet'!$J:$J,MATCH($A101,'Lookup Sheet'!$K:$K,0)),'Lookup Sheet'!$H:$H,0)))</f>
        <v/>
      </c>
      <c r="D101" s="65" t="str">
        <f>IF($A101="","",INDEX('Lookup Sheet'!$C:$C,MATCH(INDEX('Lookup Sheet'!$J:$J,MATCH($A101,'Lookup Sheet'!$K:$K,0)),'Lookup Sheet'!$H:$H,0)))</f>
        <v/>
      </c>
      <c r="E101" s="65" t="str">
        <f>IF($A101="","",INDEX('Lookup Sheet'!$D:$D,MATCH(INDEX('Lookup Sheet'!$J:$J,MATCH($A101,'Lookup Sheet'!$K:$K,0)),'Lookup Sheet'!$H:$H,0)))</f>
        <v/>
      </c>
      <c r="F101" s="63" t="str">
        <f>IF($A101="","",INDEX('Lookup Sheet'!$E:$E,MATCH(INDEX('Lookup Sheet'!$J:$J,MATCH($A101,'Lookup Sheet'!$K:$K,0)),'Lookup Sheet'!$H:$H,0)))</f>
        <v/>
      </c>
      <c r="G101" s="63" t="str">
        <f>IF($A101="","",INDEX('Lookup Sheet'!$F:$F,MATCH(INDEX('Lookup Sheet'!$J:$J,MATCH($A101,'Lookup Sheet'!$K:$K,0)),'Lookup Sheet'!$H:$H,0)))</f>
        <v/>
      </c>
    </row>
    <row r="102" spans="1:7" x14ac:dyDescent="0.3">
      <c r="A102" s="65" t="str">
        <f>IF('Lookup Sheet'!K97="","",'Lookup Sheet'!K97)</f>
        <v/>
      </c>
      <c r="B102" s="61" t="str">
        <f>IF($A102="","",INDEX('Lookup Sheet'!$A:$A,MATCH(INDEX('Lookup Sheet'!$J:$J,MATCH($A102,'Lookup Sheet'!$K:$K,0)),'Lookup Sheet'!$H:$H,0)))</f>
        <v/>
      </c>
      <c r="C102" s="65" t="str">
        <f>IF($A102="","",INDEX('Lookup Sheet'!$B:$B,MATCH(INDEX('Lookup Sheet'!$J:$J,MATCH($A102,'Lookup Sheet'!$K:$K,0)),'Lookup Sheet'!$H:$H,0)))</f>
        <v/>
      </c>
      <c r="D102" s="65" t="str">
        <f>IF($A102="","",INDEX('Lookup Sheet'!$C:$C,MATCH(INDEX('Lookup Sheet'!$J:$J,MATCH($A102,'Lookup Sheet'!$K:$K,0)),'Lookup Sheet'!$H:$H,0)))</f>
        <v/>
      </c>
      <c r="E102" s="65" t="str">
        <f>IF($A102="","",INDEX('Lookup Sheet'!$D:$D,MATCH(INDEX('Lookup Sheet'!$J:$J,MATCH($A102,'Lookup Sheet'!$K:$K,0)),'Lookup Sheet'!$H:$H,0)))</f>
        <v/>
      </c>
      <c r="F102" s="63" t="str">
        <f>IF($A102="","",INDEX('Lookup Sheet'!$E:$E,MATCH(INDEX('Lookup Sheet'!$J:$J,MATCH($A102,'Lookup Sheet'!$K:$K,0)),'Lookup Sheet'!$H:$H,0)))</f>
        <v/>
      </c>
      <c r="G102" s="63" t="str">
        <f>IF($A102="","",INDEX('Lookup Sheet'!$F:$F,MATCH(INDEX('Lookup Sheet'!$J:$J,MATCH($A102,'Lookup Sheet'!$K:$K,0)),'Lookup Sheet'!$H:$H,0)))</f>
        <v/>
      </c>
    </row>
    <row r="103" spans="1:7" x14ac:dyDescent="0.3">
      <c r="A103" s="65" t="str">
        <f>IF('Lookup Sheet'!K98="","",'Lookup Sheet'!K98)</f>
        <v/>
      </c>
      <c r="B103" s="61" t="str">
        <f>IF($A103="","",INDEX('Lookup Sheet'!$A:$A,MATCH(INDEX('Lookup Sheet'!$J:$J,MATCH($A103,'Lookup Sheet'!$K:$K,0)),'Lookup Sheet'!$H:$H,0)))</f>
        <v/>
      </c>
      <c r="C103" s="65" t="str">
        <f>IF($A103="","",INDEX('Lookup Sheet'!$B:$B,MATCH(INDEX('Lookup Sheet'!$J:$J,MATCH($A103,'Lookup Sheet'!$K:$K,0)),'Lookup Sheet'!$H:$H,0)))</f>
        <v/>
      </c>
      <c r="D103" s="65" t="str">
        <f>IF($A103="","",INDEX('Lookup Sheet'!$C:$C,MATCH(INDEX('Lookup Sheet'!$J:$J,MATCH($A103,'Lookup Sheet'!$K:$K,0)),'Lookup Sheet'!$H:$H,0)))</f>
        <v/>
      </c>
      <c r="E103" s="65" t="str">
        <f>IF($A103="","",INDEX('Lookup Sheet'!$D:$D,MATCH(INDEX('Lookup Sheet'!$J:$J,MATCH($A103,'Lookup Sheet'!$K:$K,0)),'Lookup Sheet'!$H:$H,0)))</f>
        <v/>
      </c>
      <c r="F103" s="63" t="str">
        <f>IF($A103="","",INDEX('Lookup Sheet'!$E:$E,MATCH(INDEX('Lookup Sheet'!$J:$J,MATCH($A103,'Lookup Sheet'!$K:$K,0)),'Lookup Sheet'!$H:$H,0)))</f>
        <v/>
      </c>
      <c r="G103" s="63" t="str">
        <f>IF($A103="","",INDEX('Lookup Sheet'!$F:$F,MATCH(INDEX('Lookup Sheet'!$J:$J,MATCH($A103,'Lookup Sheet'!$K:$K,0)),'Lookup Sheet'!$H:$H,0)))</f>
        <v/>
      </c>
    </row>
    <row r="104" spans="1:7" x14ac:dyDescent="0.3">
      <c r="A104" s="65" t="str">
        <f>IF('Lookup Sheet'!K99="","",'Lookup Sheet'!K99)</f>
        <v/>
      </c>
      <c r="B104" s="61" t="str">
        <f>IF($A104="","",INDEX('Lookup Sheet'!$A:$A,MATCH(INDEX('Lookup Sheet'!$J:$J,MATCH($A104,'Lookup Sheet'!$K:$K,0)),'Lookup Sheet'!$H:$H,0)))</f>
        <v/>
      </c>
      <c r="C104" s="65" t="str">
        <f>IF($A104="","",INDEX('Lookup Sheet'!$B:$B,MATCH(INDEX('Lookup Sheet'!$J:$J,MATCH($A104,'Lookup Sheet'!$K:$K,0)),'Lookup Sheet'!$H:$H,0)))</f>
        <v/>
      </c>
      <c r="D104" s="65" t="str">
        <f>IF($A104="","",INDEX('Lookup Sheet'!$C:$C,MATCH(INDEX('Lookup Sheet'!$J:$J,MATCH($A104,'Lookup Sheet'!$K:$K,0)),'Lookup Sheet'!$H:$H,0)))</f>
        <v/>
      </c>
      <c r="E104" s="65" t="str">
        <f>IF($A104="","",INDEX('Lookup Sheet'!$D:$D,MATCH(INDEX('Lookup Sheet'!$J:$J,MATCH($A104,'Lookup Sheet'!$K:$K,0)),'Lookup Sheet'!$H:$H,0)))</f>
        <v/>
      </c>
      <c r="F104" s="63" t="str">
        <f>IF($A104="","",INDEX('Lookup Sheet'!$E:$E,MATCH(INDEX('Lookup Sheet'!$J:$J,MATCH($A104,'Lookup Sheet'!$K:$K,0)),'Lookup Sheet'!$H:$H,0)))</f>
        <v/>
      </c>
      <c r="G104" s="63" t="str">
        <f>IF($A104="","",INDEX('Lookup Sheet'!$F:$F,MATCH(INDEX('Lookup Sheet'!$J:$J,MATCH($A104,'Lookup Sheet'!$K:$K,0)),'Lookup Sheet'!$H:$H,0)))</f>
        <v/>
      </c>
    </row>
    <row r="105" spans="1:7" x14ac:dyDescent="0.3">
      <c r="A105" s="65" t="str">
        <f>IF('Lookup Sheet'!K100="","",'Lookup Sheet'!K100)</f>
        <v/>
      </c>
      <c r="B105" s="61" t="str">
        <f>IF($A105="","",INDEX('Lookup Sheet'!$A:$A,MATCH(INDEX('Lookup Sheet'!$J:$J,MATCH($A105,'Lookup Sheet'!$K:$K,0)),'Lookup Sheet'!$H:$H,0)))</f>
        <v/>
      </c>
      <c r="C105" s="65" t="str">
        <f>IF($A105="","",INDEX('Lookup Sheet'!$B:$B,MATCH(INDEX('Lookup Sheet'!$J:$J,MATCH($A105,'Lookup Sheet'!$K:$K,0)),'Lookup Sheet'!$H:$H,0)))</f>
        <v/>
      </c>
      <c r="D105" s="65" t="str">
        <f>IF($A105="","",INDEX('Lookup Sheet'!$C:$C,MATCH(INDEX('Lookup Sheet'!$J:$J,MATCH($A105,'Lookup Sheet'!$K:$K,0)),'Lookup Sheet'!$H:$H,0)))</f>
        <v/>
      </c>
      <c r="E105" s="65" t="str">
        <f>IF($A105="","",INDEX('Lookup Sheet'!$D:$D,MATCH(INDEX('Lookup Sheet'!$J:$J,MATCH($A105,'Lookup Sheet'!$K:$K,0)),'Lookup Sheet'!$H:$H,0)))</f>
        <v/>
      </c>
      <c r="F105" s="63" t="str">
        <f>IF($A105="","",INDEX('Lookup Sheet'!$E:$E,MATCH(INDEX('Lookup Sheet'!$J:$J,MATCH($A105,'Lookup Sheet'!$K:$K,0)),'Lookup Sheet'!$H:$H,0)))</f>
        <v/>
      </c>
      <c r="G105" s="63" t="str">
        <f>IF($A105="","",INDEX('Lookup Sheet'!$F:$F,MATCH(INDEX('Lookup Sheet'!$J:$J,MATCH($A105,'Lookup Sheet'!$K:$K,0)),'Lookup Sheet'!$H:$H,0)))</f>
        <v/>
      </c>
    </row>
    <row r="106" spans="1:7" x14ac:dyDescent="0.3">
      <c r="A106" s="65" t="str">
        <f>IF('Lookup Sheet'!K101="","",'Lookup Sheet'!K101)</f>
        <v/>
      </c>
      <c r="B106" s="61" t="str">
        <f>IF($A106="","",INDEX('Lookup Sheet'!$A:$A,MATCH(INDEX('Lookup Sheet'!$J:$J,MATCH($A106,'Lookup Sheet'!$K:$K,0)),'Lookup Sheet'!$H:$H,0)))</f>
        <v/>
      </c>
      <c r="C106" s="65" t="str">
        <f>IF($A106="","",INDEX('Lookup Sheet'!$B:$B,MATCH(INDEX('Lookup Sheet'!$J:$J,MATCH($A106,'Lookup Sheet'!$K:$K,0)),'Lookup Sheet'!$H:$H,0)))</f>
        <v/>
      </c>
      <c r="D106" s="65" t="str">
        <f>IF($A106="","",INDEX('Lookup Sheet'!$C:$C,MATCH(INDEX('Lookup Sheet'!$J:$J,MATCH($A106,'Lookup Sheet'!$K:$K,0)),'Lookup Sheet'!$H:$H,0)))</f>
        <v/>
      </c>
      <c r="E106" s="65" t="str">
        <f>IF($A106="","",INDEX('Lookup Sheet'!$D:$D,MATCH(INDEX('Lookup Sheet'!$J:$J,MATCH($A106,'Lookup Sheet'!$K:$K,0)),'Lookup Sheet'!$H:$H,0)))</f>
        <v/>
      </c>
      <c r="F106" s="63" t="str">
        <f>IF($A106="","",INDEX('Lookup Sheet'!$E:$E,MATCH(INDEX('Lookup Sheet'!$J:$J,MATCH($A106,'Lookup Sheet'!$K:$K,0)),'Lookup Sheet'!$H:$H,0)))</f>
        <v/>
      </c>
      <c r="G106" s="63" t="str">
        <f>IF($A106="","",INDEX('Lookup Sheet'!$F:$F,MATCH(INDEX('Lookup Sheet'!$J:$J,MATCH($A106,'Lookup Sheet'!$K:$K,0)),'Lookup Sheet'!$H:$H,0)))</f>
        <v/>
      </c>
    </row>
    <row r="107" spans="1:7" x14ac:dyDescent="0.3">
      <c r="A107" s="65" t="str">
        <f>IF('Lookup Sheet'!K102="","",'Lookup Sheet'!K102)</f>
        <v/>
      </c>
      <c r="B107" s="61" t="str">
        <f>IF($A107="","",INDEX('Lookup Sheet'!$A:$A,MATCH(INDEX('Lookup Sheet'!$J:$J,MATCH($A107,'Lookup Sheet'!$K:$K,0)),'Lookup Sheet'!$H:$H,0)))</f>
        <v/>
      </c>
      <c r="C107" s="65" t="str">
        <f>IF($A107="","",INDEX('Lookup Sheet'!$B:$B,MATCH(INDEX('Lookup Sheet'!$J:$J,MATCH($A107,'Lookup Sheet'!$K:$K,0)),'Lookup Sheet'!$H:$H,0)))</f>
        <v/>
      </c>
      <c r="D107" s="65" t="str">
        <f>IF($A107="","",INDEX('Lookup Sheet'!$C:$C,MATCH(INDEX('Lookup Sheet'!$J:$J,MATCH($A107,'Lookup Sheet'!$K:$K,0)),'Lookup Sheet'!$H:$H,0)))</f>
        <v/>
      </c>
      <c r="E107" s="65" t="str">
        <f>IF($A107="","",INDEX('Lookup Sheet'!$D:$D,MATCH(INDEX('Lookup Sheet'!$J:$J,MATCH($A107,'Lookup Sheet'!$K:$K,0)),'Lookup Sheet'!$H:$H,0)))</f>
        <v/>
      </c>
      <c r="F107" s="63" t="str">
        <f>IF($A107="","",INDEX('Lookup Sheet'!$E:$E,MATCH(INDEX('Lookup Sheet'!$J:$J,MATCH($A107,'Lookup Sheet'!$K:$K,0)),'Lookup Sheet'!$H:$H,0)))</f>
        <v/>
      </c>
      <c r="G107" s="63" t="str">
        <f>IF($A107="","",INDEX('Lookup Sheet'!$F:$F,MATCH(INDEX('Lookup Sheet'!$J:$J,MATCH($A107,'Lookup Sheet'!$K:$K,0)),'Lookup Sheet'!$H:$H,0)))</f>
        <v/>
      </c>
    </row>
    <row r="108" spans="1:7" x14ac:dyDescent="0.3">
      <c r="A108" s="65" t="str">
        <f>IF('Lookup Sheet'!K103="","",'Lookup Sheet'!K103)</f>
        <v/>
      </c>
      <c r="B108" s="61" t="str">
        <f>IF($A108="","",INDEX('Lookup Sheet'!$A:$A,MATCH(INDEX('Lookup Sheet'!$J:$J,MATCH($A108,'Lookup Sheet'!$K:$K,0)),'Lookup Sheet'!$H:$H,0)))</f>
        <v/>
      </c>
      <c r="C108" s="65" t="str">
        <f>IF($A108="","",INDEX('Lookup Sheet'!$B:$B,MATCH(INDEX('Lookup Sheet'!$J:$J,MATCH($A108,'Lookup Sheet'!$K:$K,0)),'Lookup Sheet'!$H:$H,0)))</f>
        <v/>
      </c>
      <c r="D108" s="65" t="str">
        <f>IF($A108="","",INDEX('Lookup Sheet'!$C:$C,MATCH(INDEX('Lookup Sheet'!$J:$J,MATCH($A108,'Lookup Sheet'!$K:$K,0)),'Lookup Sheet'!$H:$H,0)))</f>
        <v/>
      </c>
      <c r="E108" s="65" t="str">
        <f>IF($A108="","",INDEX('Lookup Sheet'!$D:$D,MATCH(INDEX('Lookup Sheet'!$J:$J,MATCH($A108,'Lookup Sheet'!$K:$K,0)),'Lookup Sheet'!$H:$H,0)))</f>
        <v/>
      </c>
      <c r="F108" s="63" t="str">
        <f>IF($A108="","",INDEX('Lookup Sheet'!$E:$E,MATCH(INDEX('Lookup Sheet'!$J:$J,MATCH($A108,'Lookup Sheet'!$K:$K,0)),'Lookup Sheet'!$H:$H,0)))</f>
        <v/>
      </c>
      <c r="G108" s="63" t="str">
        <f>IF($A108="","",INDEX('Lookup Sheet'!$F:$F,MATCH(INDEX('Lookup Sheet'!$J:$J,MATCH($A108,'Lookup Sheet'!$K:$K,0)),'Lookup Sheet'!$H:$H,0)))</f>
        <v/>
      </c>
    </row>
    <row r="109" spans="1:7" x14ac:dyDescent="0.3">
      <c r="A109" s="65" t="str">
        <f>IF('Lookup Sheet'!K104="","",'Lookup Sheet'!K104)</f>
        <v/>
      </c>
      <c r="B109" s="61" t="str">
        <f>IF($A109="","",INDEX('Lookup Sheet'!$A:$A,MATCH(INDEX('Lookup Sheet'!$J:$J,MATCH($A109,'Lookup Sheet'!$K:$K,0)),'Lookup Sheet'!$H:$H,0)))</f>
        <v/>
      </c>
      <c r="C109" s="65" t="str">
        <f>IF($A109="","",INDEX('Lookup Sheet'!$B:$B,MATCH(INDEX('Lookup Sheet'!$J:$J,MATCH($A109,'Lookup Sheet'!$K:$K,0)),'Lookup Sheet'!$H:$H,0)))</f>
        <v/>
      </c>
      <c r="D109" s="65" t="str">
        <f>IF($A109="","",INDEX('Lookup Sheet'!$C:$C,MATCH(INDEX('Lookup Sheet'!$J:$J,MATCH($A109,'Lookup Sheet'!$K:$K,0)),'Lookup Sheet'!$H:$H,0)))</f>
        <v/>
      </c>
      <c r="E109" s="65" t="str">
        <f>IF($A109="","",INDEX('Lookup Sheet'!$D:$D,MATCH(INDEX('Lookup Sheet'!$J:$J,MATCH($A109,'Lookup Sheet'!$K:$K,0)),'Lookup Sheet'!$H:$H,0)))</f>
        <v/>
      </c>
      <c r="F109" s="63" t="str">
        <f>IF($A109="","",INDEX('Lookup Sheet'!$E:$E,MATCH(INDEX('Lookup Sheet'!$J:$J,MATCH($A109,'Lookup Sheet'!$K:$K,0)),'Lookup Sheet'!$H:$H,0)))</f>
        <v/>
      </c>
      <c r="G109" s="63" t="str">
        <f>IF($A109="","",INDEX('Lookup Sheet'!$F:$F,MATCH(INDEX('Lookup Sheet'!$J:$J,MATCH($A109,'Lookup Sheet'!$K:$K,0)),'Lookup Sheet'!$H:$H,0)))</f>
        <v/>
      </c>
    </row>
    <row r="110" spans="1:7" x14ac:dyDescent="0.3">
      <c r="A110" s="65" t="str">
        <f>IF('Lookup Sheet'!K105="","",'Lookup Sheet'!K105)</f>
        <v/>
      </c>
      <c r="B110" s="61" t="str">
        <f>IF($A110="","",INDEX('Lookup Sheet'!$A:$A,MATCH(INDEX('Lookup Sheet'!$J:$J,MATCH($A110,'Lookup Sheet'!$K:$K,0)),'Lookup Sheet'!$H:$H,0)))</f>
        <v/>
      </c>
      <c r="C110" s="65" t="str">
        <f>IF($A110="","",INDEX('Lookup Sheet'!$B:$B,MATCH(INDEX('Lookup Sheet'!$J:$J,MATCH($A110,'Lookup Sheet'!$K:$K,0)),'Lookup Sheet'!$H:$H,0)))</f>
        <v/>
      </c>
      <c r="D110" s="65" t="str">
        <f>IF($A110="","",INDEX('Lookup Sheet'!$C:$C,MATCH(INDEX('Lookup Sheet'!$J:$J,MATCH($A110,'Lookup Sheet'!$K:$K,0)),'Lookup Sheet'!$H:$H,0)))</f>
        <v/>
      </c>
      <c r="E110" s="65" t="str">
        <f>IF($A110="","",INDEX('Lookup Sheet'!$D:$D,MATCH(INDEX('Lookup Sheet'!$J:$J,MATCH($A110,'Lookup Sheet'!$K:$K,0)),'Lookup Sheet'!$H:$H,0)))</f>
        <v/>
      </c>
      <c r="F110" s="63" t="str">
        <f>IF($A110="","",INDEX('Lookup Sheet'!$E:$E,MATCH(INDEX('Lookup Sheet'!$J:$J,MATCH($A110,'Lookup Sheet'!$K:$K,0)),'Lookup Sheet'!$H:$H,0)))</f>
        <v/>
      </c>
      <c r="G110" s="63" t="str">
        <f>IF($A110="","",INDEX('Lookup Sheet'!$F:$F,MATCH(INDEX('Lookup Sheet'!$J:$J,MATCH($A110,'Lookup Sheet'!$K:$K,0)),'Lookup Sheet'!$H:$H,0)))</f>
        <v/>
      </c>
    </row>
    <row r="111" spans="1:7" x14ac:dyDescent="0.3">
      <c r="A111" s="65" t="str">
        <f>IF('Lookup Sheet'!K106="","",'Lookup Sheet'!K106)</f>
        <v/>
      </c>
      <c r="B111" s="61" t="str">
        <f>IF($A111="","",INDEX('Lookup Sheet'!$A:$A,MATCH(INDEX('Lookup Sheet'!$J:$J,MATCH($A111,'Lookup Sheet'!$K:$K,0)),'Lookup Sheet'!$H:$H,0)))</f>
        <v/>
      </c>
      <c r="C111" s="65" t="str">
        <f>IF($A111="","",INDEX('Lookup Sheet'!$B:$B,MATCH(INDEX('Lookup Sheet'!$J:$J,MATCH($A111,'Lookup Sheet'!$K:$K,0)),'Lookup Sheet'!$H:$H,0)))</f>
        <v/>
      </c>
      <c r="D111" s="65" t="str">
        <f>IF($A111="","",INDEX('Lookup Sheet'!$C:$C,MATCH(INDEX('Lookup Sheet'!$J:$J,MATCH($A111,'Lookup Sheet'!$K:$K,0)),'Lookup Sheet'!$H:$H,0)))</f>
        <v/>
      </c>
      <c r="E111" s="65" t="str">
        <f>IF($A111="","",INDEX('Lookup Sheet'!$D:$D,MATCH(INDEX('Lookup Sheet'!$J:$J,MATCH($A111,'Lookup Sheet'!$K:$K,0)),'Lookup Sheet'!$H:$H,0)))</f>
        <v/>
      </c>
      <c r="F111" s="63" t="str">
        <f>IF($A111="","",INDEX('Lookup Sheet'!$E:$E,MATCH(INDEX('Lookup Sheet'!$J:$J,MATCH($A111,'Lookup Sheet'!$K:$K,0)),'Lookup Sheet'!$H:$H,0)))</f>
        <v/>
      </c>
      <c r="G111" s="63" t="str">
        <f>IF($A111="","",INDEX('Lookup Sheet'!$F:$F,MATCH(INDEX('Lookup Sheet'!$J:$J,MATCH($A111,'Lookup Sheet'!$K:$K,0)),'Lookup Sheet'!$H:$H,0)))</f>
        <v/>
      </c>
    </row>
    <row r="112" spans="1:7" x14ac:dyDescent="0.3">
      <c r="A112" s="65" t="str">
        <f>IF('Lookup Sheet'!K107="","",'Lookup Sheet'!K107)</f>
        <v/>
      </c>
      <c r="B112" s="61" t="str">
        <f>IF($A112="","",INDEX('Lookup Sheet'!$A:$A,MATCH(INDEX('Lookup Sheet'!$J:$J,MATCH($A112,'Lookup Sheet'!$K:$K,0)),'Lookup Sheet'!$H:$H,0)))</f>
        <v/>
      </c>
      <c r="C112" s="65" t="str">
        <f>IF($A112="","",INDEX('Lookup Sheet'!$B:$B,MATCH(INDEX('Lookup Sheet'!$J:$J,MATCH($A112,'Lookup Sheet'!$K:$K,0)),'Lookup Sheet'!$H:$H,0)))</f>
        <v/>
      </c>
      <c r="D112" s="65" t="str">
        <f>IF($A112="","",INDEX('Lookup Sheet'!$C:$C,MATCH(INDEX('Lookup Sheet'!$J:$J,MATCH($A112,'Lookup Sheet'!$K:$K,0)),'Lookup Sheet'!$H:$H,0)))</f>
        <v/>
      </c>
      <c r="E112" s="65" t="str">
        <f>IF($A112="","",INDEX('Lookup Sheet'!$D:$D,MATCH(INDEX('Lookup Sheet'!$J:$J,MATCH($A112,'Lookup Sheet'!$K:$K,0)),'Lookup Sheet'!$H:$H,0)))</f>
        <v/>
      </c>
      <c r="F112" s="63" t="str">
        <f>IF($A112="","",INDEX('Lookup Sheet'!$E:$E,MATCH(INDEX('Lookup Sheet'!$J:$J,MATCH($A112,'Lookup Sheet'!$K:$K,0)),'Lookup Sheet'!$H:$H,0)))</f>
        <v/>
      </c>
      <c r="G112" s="63" t="str">
        <f>IF($A112="","",INDEX('Lookup Sheet'!$F:$F,MATCH(INDEX('Lookup Sheet'!$J:$J,MATCH($A112,'Lookup Sheet'!$K:$K,0)),'Lookup Sheet'!$H:$H,0)))</f>
        <v/>
      </c>
    </row>
    <row r="113" spans="1:7" x14ac:dyDescent="0.3">
      <c r="A113" s="65" t="str">
        <f>IF('Lookup Sheet'!K108="","",'Lookup Sheet'!K108)</f>
        <v/>
      </c>
      <c r="B113" s="61" t="str">
        <f>IF($A113="","",INDEX('Lookup Sheet'!$A:$A,MATCH(INDEX('Lookup Sheet'!$J:$J,MATCH($A113,'Lookup Sheet'!$K:$K,0)),'Lookup Sheet'!$H:$H,0)))</f>
        <v/>
      </c>
      <c r="C113" s="65" t="str">
        <f>IF($A113="","",INDEX('Lookup Sheet'!$B:$B,MATCH(INDEX('Lookup Sheet'!$J:$J,MATCH($A113,'Lookup Sheet'!$K:$K,0)),'Lookup Sheet'!$H:$H,0)))</f>
        <v/>
      </c>
      <c r="D113" s="65" t="str">
        <f>IF($A113="","",INDEX('Lookup Sheet'!$C:$C,MATCH(INDEX('Lookup Sheet'!$J:$J,MATCH($A113,'Lookup Sheet'!$K:$K,0)),'Lookup Sheet'!$H:$H,0)))</f>
        <v/>
      </c>
      <c r="E113" s="65" t="str">
        <f>IF($A113="","",INDEX('Lookup Sheet'!$D:$D,MATCH(INDEX('Lookup Sheet'!$J:$J,MATCH($A113,'Lookup Sheet'!$K:$K,0)),'Lookup Sheet'!$H:$H,0)))</f>
        <v/>
      </c>
      <c r="F113" s="63" t="str">
        <f>IF($A113="","",INDEX('Lookup Sheet'!$E:$E,MATCH(INDEX('Lookup Sheet'!$J:$J,MATCH($A113,'Lookup Sheet'!$K:$K,0)),'Lookup Sheet'!$H:$H,0)))</f>
        <v/>
      </c>
      <c r="G113" s="63" t="str">
        <f>IF($A113="","",INDEX('Lookup Sheet'!$F:$F,MATCH(INDEX('Lookup Sheet'!$J:$J,MATCH($A113,'Lookup Sheet'!$K:$K,0)),'Lookup Sheet'!$H:$H,0)))</f>
        <v/>
      </c>
    </row>
    <row r="114" spans="1:7" x14ac:dyDescent="0.3">
      <c r="A114" s="65" t="str">
        <f>IF('Lookup Sheet'!K109="","",'Lookup Sheet'!K109)</f>
        <v/>
      </c>
      <c r="B114" s="61" t="str">
        <f>IF($A114="","",INDEX('Lookup Sheet'!$A:$A,MATCH(INDEX('Lookup Sheet'!$J:$J,MATCH($A114,'Lookup Sheet'!$K:$K,0)),'Lookup Sheet'!$H:$H,0)))</f>
        <v/>
      </c>
      <c r="C114" s="65" t="str">
        <f>IF($A114="","",INDEX('Lookup Sheet'!$B:$B,MATCH(INDEX('Lookup Sheet'!$J:$J,MATCH($A114,'Lookup Sheet'!$K:$K,0)),'Lookup Sheet'!$H:$H,0)))</f>
        <v/>
      </c>
      <c r="D114" s="65" t="str">
        <f>IF($A114="","",INDEX('Lookup Sheet'!$C:$C,MATCH(INDEX('Lookup Sheet'!$J:$J,MATCH($A114,'Lookup Sheet'!$K:$K,0)),'Lookup Sheet'!$H:$H,0)))</f>
        <v/>
      </c>
      <c r="E114" s="65" t="str">
        <f>IF($A114="","",INDEX('Lookup Sheet'!$D:$D,MATCH(INDEX('Lookup Sheet'!$J:$J,MATCH($A114,'Lookup Sheet'!$K:$K,0)),'Lookup Sheet'!$H:$H,0)))</f>
        <v/>
      </c>
      <c r="F114" s="63" t="str">
        <f>IF($A114="","",INDEX('Lookup Sheet'!$E:$E,MATCH(INDEX('Lookup Sheet'!$J:$J,MATCH($A114,'Lookup Sheet'!$K:$K,0)),'Lookup Sheet'!$H:$H,0)))</f>
        <v/>
      </c>
      <c r="G114" s="63" t="str">
        <f>IF($A114="","",INDEX('Lookup Sheet'!$F:$F,MATCH(INDEX('Lookup Sheet'!$J:$J,MATCH($A114,'Lookup Sheet'!$K:$K,0)),'Lookup Sheet'!$H:$H,0)))</f>
        <v/>
      </c>
    </row>
    <row r="115" spans="1:7" x14ac:dyDescent="0.3">
      <c r="A115" s="65" t="str">
        <f>IF('Lookup Sheet'!K110="","",'Lookup Sheet'!K110)</f>
        <v/>
      </c>
      <c r="B115" s="61" t="str">
        <f>IF($A115="","",INDEX('Lookup Sheet'!$A:$A,MATCH(INDEX('Lookup Sheet'!$J:$J,MATCH($A115,'Lookup Sheet'!$K:$K,0)),'Lookup Sheet'!$H:$H,0)))</f>
        <v/>
      </c>
      <c r="C115" s="65" t="str">
        <f>IF($A115="","",INDEX('Lookup Sheet'!$B:$B,MATCH(INDEX('Lookup Sheet'!$J:$J,MATCH($A115,'Lookup Sheet'!$K:$K,0)),'Lookup Sheet'!$H:$H,0)))</f>
        <v/>
      </c>
      <c r="D115" s="65" t="str">
        <f>IF($A115="","",INDEX('Lookup Sheet'!$C:$C,MATCH(INDEX('Lookup Sheet'!$J:$J,MATCH($A115,'Lookup Sheet'!$K:$K,0)),'Lookup Sheet'!$H:$H,0)))</f>
        <v/>
      </c>
      <c r="E115" s="65" t="str">
        <f>IF($A115="","",INDEX('Lookup Sheet'!$D:$D,MATCH(INDEX('Lookup Sheet'!$J:$J,MATCH($A115,'Lookup Sheet'!$K:$K,0)),'Lookup Sheet'!$H:$H,0)))</f>
        <v/>
      </c>
      <c r="F115" s="63" t="str">
        <f>IF($A115="","",INDEX('Lookup Sheet'!$E:$E,MATCH(INDEX('Lookup Sheet'!$J:$J,MATCH($A115,'Lookup Sheet'!$K:$K,0)),'Lookup Sheet'!$H:$H,0)))</f>
        <v/>
      </c>
      <c r="G115" s="63" t="str">
        <f>IF($A115="","",INDEX('Lookup Sheet'!$F:$F,MATCH(INDEX('Lookup Sheet'!$J:$J,MATCH($A115,'Lookup Sheet'!$K:$K,0)),'Lookup Sheet'!$H:$H,0)))</f>
        <v/>
      </c>
    </row>
    <row r="116" spans="1:7" x14ac:dyDescent="0.3">
      <c r="A116" s="65" t="str">
        <f>IF('Lookup Sheet'!K111="","",'Lookup Sheet'!K111)</f>
        <v/>
      </c>
      <c r="B116" s="61" t="str">
        <f>IF($A116="","",INDEX('Lookup Sheet'!$A:$A,MATCH(INDEX('Lookup Sheet'!$J:$J,MATCH($A116,'Lookup Sheet'!$K:$K,0)),'Lookup Sheet'!$H:$H,0)))</f>
        <v/>
      </c>
      <c r="C116" s="65" t="str">
        <f>IF($A116="","",INDEX('Lookup Sheet'!$B:$B,MATCH(INDEX('Lookup Sheet'!$J:$J,MATCH($A116,'Lookup Sheet'!$K:$K,0)),'Lookup Sheet'!$H:$H,0)))</f>
        <v/>
      </c>
      <c r="D116" s="65" t="str">
        <f>IF($A116="","",INDEX('Lookup Sheet'!$C:$C,MATCH(INDEX('Lookup Sheet'!$J:$J,MATCH($A116,'Lookup Sheet'!$K:$K,0)),'Lookup Sheet'!$H:$H,0)))</f>
        <v/>
      </c>
      <c r="E116" s="65" t="str">
        <f>IF($A116="","",INDEX('Lookup Sheet'!$D:$D,MATCH(INDEX('Lookup Sheet'!$J:$J,MATCH($A116,'Lookup Sheet'!$K:$K,0)),'Lookup Sheet'!$H:$H,0)))</f>
        <v/>
      </c>
      <c r="F116" s="63" t="str">
        <f>IF($A116="","",INDEX('Lookup Sheet'!$E:$E,MATCH(INDEX('Lookup Sheet'!$J:$J,MATCH($A116,'Lookup Sheet'!$K:$K,0)),'Lookup Sheet'!$H:$H,0)))</f>
        <v/>
      </c>
      <c r="G116" s="63" t="str">
        <f>IF($A116="","",INDEX('Lookup Sheet'!$F:$F,MATCH(INDEX('Lookup Sheet'!$J:$J,MATCH($A116,'Lookup Sheet'!$K:$K,0)),'Lookup Sheet'!$H:$H,0)))</f>
        <v/>
      </c>
    </row>
    <row r="117" spans="1:7" x14ac:dyDescent="0.3">
      <c r="A117" s="65" t="str">
        <f>IF('Lookup Sheet'!K112="","",'Lookup Sheet'!K112)</f>
        <v/>
      </c>
      <c r="B117" s="61" t="str">
        <f>IF($A117="","",INDEX('Lookup Sheet'!$A:$A,MATCH(INDEX('Lookup Sheet'!$J:$J,MATCH($A117,'Lookup Sheet'!$K:$K,0)),'Lookup Sheet'!$H:$H,0)))</f>
        <v/>
      </c>
      <c r="C117" s="65" t="str">
        <f>IF($A117="","",INDEX('Lookup Sheet'!$B:$B,MATCH(INDEX('Lookup Sheet'!$J:$J,MATCH($A117,'Lookup Sheet'!$K:$K,0)),'Lookup Sheet'!$H:$H,0)))</f>
        <v/>
      </c>
      <c r="D117" s="65" t="str">
        <f>IF($A117="","",INDEX('Lookup Sheet'!$C:$C,MATCH(INDEX('Lookup Sheet'!$J:$J,MATCH($A117,'Lookup Sheet'!$K:$K,0)),'Lookup Sheet'!$H:$H,0)))</f>
        <v/>
      </c>
      <c r="E117" s="65" t="str">
        <f>IF($A117="","",INDEX('Lookup Sheet'!$D:$D,MATCH(INDEX('Lookup Sheet'!$J:$J,MATCH($A117,'Lookup Sheet'!$K:$K,0)),'Lookup Sheet'!$H:$H,0)))</f>
        <v/>
      </c>
      <c r="F117" s="63" t="str">
        <f>IF($A117="","",INDEX('Lookup Sheet'!$E:$E,MATCH(INDEX('Lookup Sheet'!$J:$J,MATCH($A117,'Lookup Sheet'!$K:$K,0)),'Lookup Sheet'!$H:$H,0)))</f>
        <v/>
      </c>
      <c r="G117" s="63" t="str">
        <f>IF($A117="","",INDEX('Lookup Sheet'!$F:$F,MATCH(INDEX('Lookup Sheet'!$J:$J,MATCH($A117,'Lookup Sheet'!$K:$K,0)),'Lookup Sheet'!$H:$H,0)))</f>
        <v/>
      </c>
    </row>
    <row r="118" spans="1:7" x14ac:dyDescent="0.3">
      <c r="A118" s="65" t="str">
        <f>IF('Lookup Sheet'!K113="","",'Lookup Sheet'!K113)</f>
        <v/>
      </c>
      <c r="B118" s="61" t="str">
        <f>IF($A118="","",INDEX('Lookup Sheet'!$A:$A,MATCH(INDEX('Lookup Sheet'!$J:$J,MATCH($A118,'Lookup Sheet'!$K:$K,0)),'Lookup Sheet'!$H:$H,0)))</f>
        <v/>
      </c>
      <c r="C118" s="65" t="str">
        <f>IF($A118="","",INDEX('Lookup Sheet'!$B:$B,MATCH(INDEX('Lookup Sheet'!$J:$J,MATCH($A118,'Lookup Sheet'!$K:$K,0)),'Lookup Sheet'!$H:$H,0)))</f>
        <v/>
      </c>
      <c r="D118" s="65" t="str">
        <f>IF($A118="","",INDEX('Lookup Sheet'!$C:$C,MATCH(INDEX('Lookup Sheet'!$J:$J,MATCH($A118,'Lookup Sheet'!$K:$K,0)),'Lookup Sheet'!$H:$H,0)))</f>
        <v/>
      </c>
      <c r="E118" s="65" t="str">
        <f>IF($A118="","",INDEX('Lookup Sheet'!$D:$D,MATCH(INDEX('Lookup Sheet'!$J:$J,MATCH($A118,'Lookup Sheet'!$K:$K,0)),'Lookup Sheet'!$H:$H,0)))</f>
        <v/>
      </c>
      <c r="F118" s="63" t="str">
        <f>IF($A118="","",INDEX('Lookup Sheet'!$E:$E,MATCH(INDEX('Lookup Sheet'!$J:$J,MATCH($A118,'Lookup Sheet'!$K:$K,0)),'Lookup Sheet'!$H:$H,0)))</f>
        <v/>
      </c>
      <c r="G118" s="63" t="str">
        <f>IF($A118="","",INDEX('Lookup Sheet'!$F:$F,MATCH(INDEX('Lookup Sheet'!$J:$J,MATCH($A118,'Lookup Sheet'!$K:$K,0)),'Lookup Sheet'!$H:$H,0)))</f>
        <v/>
      </c>
    </row>
    <row r="119" spans="1:7" x14ac:dyDescent="0.3">
      <c r="A119" s="65" t="str">
        <f>IF('Lookup Sheet'!K114="","",'Lookup Sheet'!K114)</f>
        <v/>
      </c>
      <c r="B119" s="61" t="str">
        <f>IF($A119="","",INDEX('Lookup Sheet'!$A:$A,MATCH(INDEX('Lookup Sheet'!$J:$J,MATCH($A119,'Lookup Sheet'!$K:$K,0)),'Lookup Sheet'!$H:$H,0)))</f>
        <v/>
      </c>
      <c r="C119" s="65" t="str">
        <f>IF($A119="","",INDEX('Lookup Sheet'!$B:$B,MATCH(INDEX('Lookup Sheet'!$J:$J,MATCH($A119,'Lookup Sheet'!$K:$K,0)),'Lookup Sheet'!$H:$H,0)))</f>
        <v/>
      </c>
      <c r="D119" s="65" t="str">
        <f>IF($A119="","",INDEX('Lookup Sheet'!$C:$C,MATCH(INDEX('Lookup Sheet'!$J:$J,MATCH($A119,'Lookup Sheet'!$K:$K,0)),'Lookup Sheet'!$H:$H,0)))</f>
        <v/>
      </c>
      <c r="E119" s="65" t="str">
        <f>IF($A119="","",INDEX('Lookup Sheet'!$D:$D,MATCH(INDEX('Lookup Sheet'!$J:$J,MATCH($A119,'Lookup Sheet'!$K:$K,0)),'Lookup Sheet'!$H:$H,0)))</f>
        <v/>
      </c>
      <c r="F119" s="63" t="str">
        <f>IF($A119="","",INDEX('Lookup Sheet'!$E:$E,MATCH(INDEX('Lookup Sheet'!$J:$J,MATCH($A119,'Lookup Sheet'!$K:$K,0)),'Lookup Sheet'!$H:$H,0)))</f>
        <v/>
      </c>
      <c r="G119" s="63" t="str">
        <f>IF($A119="","",INDEX('Lookup Sheet'!$F:$F,MATCH(INDEX('Lookup Sheet'!$J:$J,MATCH($A119,'Lookup Sheet'!$K:$K,0)),'Lookup Sheet'!$H:$H,0)))</f>
        <v/>
      </c>
    </row>
    <row r="120" spans="1:7" x14ac:dyDescent="0.3">
      <c r="A120" s="65" t="str">
        <f>IF('Lookup Sheet'!K115="","",'Lookup Sheet'!K115)</f>
        <v/>
      </c>
      <c r="B120" s="61" t="str">
        <f>IF($A120="","",INDEX('Lookup Sheet'!$A:$A,MATCH(INDEX('Lookup Sheet'!$J:$J,MATCH($A120,'Lookup Sheet'!$K:$K,0)),'Lookup Sheet'!$H:$H,0)))</f>
        <v/>
      </c>
      <c r="C120" s="65" t="str">
        <f>IF($A120="","",INDEX('Lookup Sheet'!$B:$B,MATCH(INDEX('Lookup Sheet'!$J:$J,MATCH($A120,'Lookup Sheet'!$K:$K,0)),'Lookup Sheet'!$H:$H,0)))</f>
        <v/>
      </c>
      <c r="D120" s="65" t="str">
        <f>IF($A120="","",INDEX('Lookup Sheet'!$C:$C,MATCH(INDEX('Lookup Sheet'!$J:$J,MATCH($A120,'Lookup Sheet'!$K:$K,0)),'Lookup Sheet'!$H:$H,0)))</f>
        <v/>
      </c>
      <c r="E120" s="65" t="str">
        <f>IF($A120="","",INDEX('Lookup Sheet'!$D:$D,MATCH(INDEX('Lookup Sheet'!$J:$J,MATCH($A120,'Lookup Sheet'!$K:$K,0)),'Lookup Sheet'!$H:$H,0)))</f>
        <v/>
      </c>
      <c r="F120" s="63" t="str">
        <f>IF($A120="","",INDEX('Lookup Sheet'!$E:$E,MATCH(INDEX('Lookup Sheet'!$J:$J,MATCH($A120,'Lookup Sheet'!$K:$K,0)),'Lookup Sheet'!$H:$H,0)))</f>
        <v/>
      </c>
      <c r="G120" s="63" t="str">
        <f>IF($A120="","",INDEX('Lookup Sheet'!$F:$F,MATCH(INDEX('Lookup Sheet'!$J:$J,MATCH($A120,'Lookup Sheet'!$K:$K,0)),'Lookup Sheet'!$H:$H,0)))</f>
        <v/>
      </c>
    </row>
    <row r="121" spans="1:7" x14ac:dyDescent="0.3">
      <c r="A121" s="65" t="str">
        <f>IF('Lookup Sheet'!K116="","",'Lookup Sheet'!K116)</f>
        <v/>
      </c>
      <c r="B121" s="61" t="str">
        <f>IF($A121="","",INDEX('Lookup Sheet'!$A:$A,MATCH(INDEX('Lookup Sheet'!$J:$J,MATCH($A121,'Lookup Sheet'!$K:$K,0)),'Lookup Sheet'!$H:$H,0)))</f>
        <v/>
      </c>
      <c r="C121" s="65" t="str">
        <f>IF($A121="","",INDEX('Lookup Sheet'!$B:$B,MATCH(INDEX('Lookup Sheet'!$J:$J,MATCH($A121,'Lookup Sheet'!$K:$K,0)),'Lookup Sheet'!$H:$H,0)))</f>
        <v/>
      </c>
      <c r="D121" s="65" t="str">
        <f>IF($A121="","",INDEX('Lookup Sheet'!$C:$C,MATCH(INDEX('Lookup Sheet'!$J:$J,MATCH($A121,'Lookup Sheet'!$K:$K,0)),'Lookup Sheet'!$H:$H,0)))</f>
        <v/>
      </c>
      <c r="E121" s="65" t="str">
        <f>IF($A121="","",INDEX('Lookup Sheet'!$D:$D,MATCH(INDEX('Lookup Sheet'!$J:$J,MATCH($A121,'Lookup Sheet'!$K:$K,0)),'Lookup Sheet'!$H:$H,0)))</f>
        <v/>
      </c>
      <c r="F121" s="63" t="str">
        <f>IF($A121="","",INDEX('Lookup Sheet'!$E:$E,MATCH(INDEX('Lookup Sheet'!$J:$J,MATCH($A121,'Lookup Sheet'!$K:$K,0)),'Lookup Sheet'!$H:$H,0)))</f>
        <v/>
      </c>
      <c r="G121" s="63" t="str">
        <f>IF($A121="","",INDEX('Lookup Sheet'!$F:$F,MATCH(INDEX('Lookup Sheet'!$J:$J,MATCH($A121,'Lookup Sheet'!$K:$K,0)),'Lookup Sheet'!$H:$H,0)))</f>
        <v/>
      </c>
    </row>
    <row r="122" spans="1:7" x14ac:dyDescent="0.3">
      <c r="A122" s="65" t="str">
        <f>IF('Lookup Sheet'!K117="","",'Lookup Sheet'!K117)</f>
        <v/>
      </c>
      <c r="B122" s="61" t="str">
        <f>IF($A122="","",INDEX('Lookup Sheet'!$A:$A,MATCH(INDEX('Lookup Sheet'!$J:$J,MATCH($A122,'Lookup Sheet'!$K:$K,0)),'Lookup Sheet'!$H:$H,0)))</f>
        <v/>
      </c>
      <c r="C122" s="65" t="str">
        <f>IF($A122="","",INDEX('Lookup Sheet'!$B:$B,MATCH(INDEX('Lookup Sheet'!$J:$J,MATCH($A122,'Lookup Sheet'!$K:$K,0)),'Lookup Sheet'!$H:$H,0)))</f>
        <v/>
      </c>
      <c r="D122" s="65" t="str">
        <f>IF($A122="","",INDEX('Lookup Sheet'!$C:$C,MATCH(INDEX('Lookup Sheet'!$J:$J,MATCH($A122,'Lookup Sheet'!$K:$K,0)),'Lookup Sheet'!$H:$H,0)))</f>
        <v/>
      </c>
      <c r="E122" s="65" t="str">
        <f>IF($A122="","",INDEX('Lookup Sheet'!$D:$D,MATCH(INDEX('Lookup Sheet'!$J:$J,MATCH($A122,'Lookup Sheet'!$K:$K,0)),'Lookup Sheet'!$H:$H,0)))</f>
        <v/>
      </c>
      <c r="F122" s="63" t="str">
        <f>IF($A122="","",INDEX('Lookup Sheet'!$E:$E,MATCH(INDEX('Lookup Sheet'!$J:$J,MATCH($A122,'Lookup Sheet'!$K:$K,0)),'Lookup Sheet'!$H:$H,0)))</f>
        <v/>
      </c>
      <c r="G122" s="63" t="str">
        <f>IF($A122="","",INDEX('Lookup Sheet'!$F:$F,MATCH(INDEX('Lookup Sheet'!$J:$J,MATCH($A122,'Lookup Sheet'!$K:$K,0)),'Lookup Sheet'!$H:$H,0)))</f>
        <v/>
      </c>
    </row>
    <row r="123" spans="1:7" x14ac:dyDescent="0.3">
      <c r="A123" s="65" t="str">
        <f>IF('Lookup Sheet'!K118="","",'Lookup Sheet'!K118)</f>
        <v/>
      </c>
      <c r="B123" s="61" t="str">
        <f>IF($A123="","",INDEX('Lookup Sheet'!$A:$A,MATCH(INDEX('Lookup Sheet'!$J:$J,MATCH($A123,'Lookup Sheet'!$K:$K,0)),'Lookup Sheet'!$H:$H,0)))</f>
        <v/>
      </c>
      <c r="C123" s="65" t="str">
        <f>IF($A123="","",INDEX('Lookup Sheet'!$B:$B,MATCH(INDEX('Lookup Sheet'!$J:$J,MATCH($A123,'Lookup Sheet'!$K:$K,0)),'Lookup Sheet'!$H:$H,0)))</f>
        <v/>
      </c>
      <c r="D123" s="65" t="str">
        <f>IF($A123="","",INDEX('Lookup Sheet'!$C:$C,MATCH(INDEX('Lookup Sheet'!$J:$J,MATCH($A123,'Lookup Sheet'!$K:$K,0)),'Lookup Sheet'!$H:$H,0)))</f>
        <v/>
      </c>
      <c r="E123" s="65" t="str">
        <f>IF($A123="","",INDEX('Lookup Sheet'!$D:$D,MATCH(INDEX('Lookup Sheet'!$J:$J,MATCH($A123,'Lookup Sheet'!$K:$K,0)),'Lookup Sheet'!$H:$H,0)))</f>
        <v/>
      </c>
      <c r="F123" s="63" t="str">
        <f>IF($A123="","",INDEX('Lookup Sheet'!$E:$E,MATCH(INDEX('Lookup Sheet'!$J:$J,MATCH($A123,'Lookup Sheet'!$K:$K,0)),'Lookup Sheet'!$H:$H,0)))</f>
        <v/>
      </c>
      <c r="G123" s="63" t="str">
        <f>IF($A123="","",INDEX('Lookup Sheet'!$F:$F,MATCH(INDEX('Lookup Sheet'!$J:$J,MATCH($A123,'Lookup Sheet'!$K:$K,0)),'Lookup Sheet'!$H:$H,0)))</f>
        <v/>
      </c>
    </row>
    <row r="124" spans="1:7" x14ac:dyDescent="0.3">
      <c r="A124" s="65" t="str">
        <f>IF('Lookup Sheet'!K119="","",'Lookup Sheet'!K119)</f>
        <v/>
      </c>
      <c r="B124" s="61" t="str">
        <f>IF($A124="","",INDEX('Lookup Sheet'!$A:$A,MATCH(INDEX('Lookup Sheet'!$J:$J,MATCH($A124,'Lookup Sheet'!$K:$K,0)),'Lookup Sheet'!$H:$H,0)))</f>
        <v/>
      </c>
      <c r="C124" s="65" t="str">
        <f>IF($A124="","",INDEX('Lookup Sheet'!$B:$B,MATCH(INDEX('Lookup Sheet'!$J:$J,MATCH($A124,'Lookup Sheet'!$K:$K,0)),'Lookup Sheet'!$H:$H,0)))</f>
        <v/>
      </c>
      <c r="D124" s="65" t="str">
        <f>IF($A124="","",INDEX('Lookup Sheet'!$C:$C,MATCH(INDEX('Lookup Sheet'!$J:$J,MATCH($A124,'Lookup Sheet'!$K:$K,0)),'Lookup Sheet'!$H:$H,0)))</f>
        <v/>
      </c>
      <c r="E124" s="65" t="str">
        <f>IF($A124="","",INDEX('Lookup Sheet'!$D:$D,MATCH(INDEX('Lookup Sheet'!$J:$J,MATCH($A124,'Lookup Sheet'!$K:$K,0)),'Lookup Sheet'!$H:$H,0)))</f>
        <v/>
      </c>
      <c r="F124" s="63" t="str">
        <f>IF($A124="","",INDEX('Lookup Sheet'!$E:$E,MATCH(INDEX('Lookup Sheet'!$J:$J,MATCH($A124,'Lookup Sheet'!$K:$K,0)),'Lookup Sheet'!$H:$H,0)))</f>
        <v/>
      </c>
      <c r="G124" s="63" t="str">
        <f>IF($A124="","",INDEX('Lookup Sheet'!$F:$F,MATCH(INDEX('Lookup Sheet'!$J:$J,MATCH($A124,'Lookup Sheet'!$K:$K,0)),'Lookup Sheet'!$H:$H,0)))</f>
        <v/>
      </c>
    </row>
    <row r="125" spans="1:7" x14ac:dyDescent="0.3">
      <c r="A125" s="65" t="str">
        <f>IF('Lookup Sheet'!K120="","",'Lookup Sheet'!K120)</f>
        <v/>
      </c>
      <c r="B125" s="61" t="str">
        <f>IF($A125="","",INDEX('Lookup Sheet'!$A:$A,MATCH(INDEX('Lookup Sheet'!$J:$J,MATCH($A125,'Lookup Sheet'!$K:$K,0)),'Lookup Sheet'!$H:$H,0)))</f>
        <v/>
      </c>
      <c r="C125" s="65" t="str">
        <f>IF($A125="","",INDEX('Lookup Sheet'!$B:$B,MATCH(INDEX('Lookup Sheet'!$J:$J,MATCH($A125,'Lookup Sheet'!$K:$K,0)),'Lookup Sheet'!$H:$H,0)))</f>
        <v/>
      </c>
      <c r="D125" s="65" t="str">
        <f>IF($A125="","",INDEX('Lookup Sheet'!$C:$C,MATCH(INDEX('Lookup Sheet'!$J:$J,MATCH($A125,'Lookup Sheet'!$K:$K,0)),'Lookup Sheet'!$H:$H,0)))</f>
        <v/>
      </c>
      <c r="E125" s="65" t="str">
        <f>IF($A125="","",INDEX('Lookup Sheet'!$D:$D,MATCH(INDEX('Lookup Sheet'!$J:$J,MATCH($A125,'Lookup Sheet'!$K:$K,0)),'Lookup Sheet'!$H:$H,0)))</f>
        <v/>
      </c>
      <c r="F125" s="63" t="str">
        <f>IF($A125="","",INDEX('Lookup Sheet'!$E:$E,MATCH(INDEX('Lookup Sheet'!$J:$J,MATCH($A125,'Lookup Sheet'!$K:$K,0)),'Lookup Sheet'!$H:$H,0)))</f>
        <v/>
      </c>
      <c r="G125" s="63" t="str">
        <f>IF($A125="","",INDEX('Lookup Sheet'!$F:$F,MATCH(INDEX('Lookup Sheet'!$J:$J,MATCH($A125,'Lookup Sheet'!$K:$K,0)),'Lookup Sheet'!$H:$H,0)))</f>
        <v/>
      </c>
    </row>
    <row r="126" spans="1:7" x14ac:dyDescent="0.3">
      <c r="A126" s="65" t="str">
        <f>IF('Lookup Sheet'!K121="","",'Lookup Sheet'!K121)</f>
        <v/>
      </c>
      <c r="B126" s="61" t="str">
        <f>IF($A126="","",INDEX('Lookup Sheet'!$A:$A,MATCH(INDEX('Lookup Sheet'!$J:$J,MATCH($A126,'Lookup Sheet'!$K:$K,0)),'Lookup Sheet'!$H:$H,0)))</f>
        <v/>
      </c>
      <c r="C126" s="65" t="str">
        <f>IF($A126="","",INDEX('Lookup Sheet'!$B:$B,MATCH(INDEX('Lookup Sheet'!$J:$J,MATCH($A126,'Lookup Sheet'!$K:$K,0)),'Lookup Sheet'!$H:$H,0)))</f>
        <v/>
      </c>
      <c r="D126" s="65" t="str">
        <f>IF($A126="","",INDEX('Lookup Sheet'!$C:$C,MATCH(INDEX('Lookup Sheet'!$J:$J,MATCH($A126,'Lookup Sheet'!$K:$K,0)),'Lookup Sheet'!$H:$H,0)))</f>
        <v/>
      </c>
      <c r="E126" s="65" t="str">
        <f>IF($A126="","",INDEX('Lookup Sheet'!$D:$D,MATCH(INDEX('Lookup Sheet'!$J:$J,MATCH($A126,'Lookup Sheet'!$K:$K,0)),'Lookup Sheet'!$H:$H,0)))</f>
        <v/>
      </c>
      <c r="F126" s="63" t="str">
        <f>IF($A126="","",INDEX('Lookup Sheet'!$E:$E,MATCH(INDEX('Lookup Sheet'!$J:$J,MATCH($A126,'Lookup Sheet'!$K:$K,0)),'Lookup Sheet'!$H:$H,0)))</f>
        <v/>
      </c>
      <c r="G126" s="63" t="str">
        <f>IF($A126="","",INDEX('Lookup Sheet'!$F:$F,MATCH(INDEX('Lookup Sheet'!$J:$J,MATCH($A126,'Lookup Sheet'!$K:$K,0)),'Lookup Sheet'!$H:$H,0)))</f>
        <v/>
      </c>
    </row>
    <row r="127" spans="1:7" x14ac:dyDescent="0.3">
      <c r="A127" s="65" t="str">
        <f>IF('Lookup Sheet'!K122="","",'Lookup Sheet'!K122)</f>
        <v/>
      </c>
      <c r="B127" s="61" t="str">
        <f>IF($A127="","",INDEX('Lookup Sheet'!$A:$A,MATCH(INDEX('Lookup Sheet'!$J:$J,MATCH($A127,'Lookup Sheet'!$K:$K,0)),'Lookup Sheet'!$H:$H,0)))</f>
        <v/>
      </c>
      <c r="C127" s="65" t="str">
        <f>IF($A127="","",INDEX('Lookup Sheet'!$B:$B,MATCH(INDEX('Lookup Sheet'!$J:$J,MATCH($A127,'Lookup Sheet'!$K:$K,0)),'Lookup Sheet'!$H:$H,0)))</f>
        <v/>
      </c>
      <c r="D127" s="65" t="str">
        <f>IF($A127="","",INDEX('Lookup Sheet'!$C:$C,MATCH(INDEX('Lookup Sheet'!$J:$J,MATCH($A127,'Lookup Sheet'!$K:$K,0)),'Lookup Sheet'!$H:$H,0)))</f>
        <v/>
      </c>
      <c r="E127" s="65" t="str">
        <f>IF($A127="","",INDEX('Lookup Sheet'!$D:$D,MATCH(INDEX('Lookup Sheet'!$J:$J,MATCH($A127,'Lookup Sheet'!$K:$K,0)),'Lookup Sheet'!$H:$H,0)))</f>
        <v/>
      </c>
      <c r="F127" s="63" t="str">
        <f>IF($A127="","",INDEX('Lookup Sheet'!$E:$E,MATCH(INDEX('Lookup Sheet'!$J:$J,MATCH($A127,'Lookup Sheet'!$K:$K,0)),'Lookup Sheet'!$H:$H,0)))</f>
        <v/>
      </c>
      <c r="G127" s="63" t="str">
        <f>IF($A127="","",INDEX('Lookup Sheet'!$F:$F,MATCH(INDEX('Lookup Sheet'!$J:$J,MATCH($A127,'Lookup Sheet'!$K:$K,0)),'Lookup Sheet'!$H:$H,0)))</f>
        <v/>
      </c>
    </row>
    <row r="128" spans="1:7" x14ac:dyDescent="0.3">
      <c r="A128" s="65" t="str">
        <f>IF('Lookup Sheet'!K123="","",'Lookup Sheet'!K123)</f>
        <v/>
      </c>
      <c r="B128" s="61" t="str">
        <f>IF($A128="","",INDEX('Lookup Sheet'!$A:$A,MATCH(INDEX('Lookup Sheet'!$J:$J,MATCH($A128,'Lookup Sheet'!$K:$K,0)),'Lookup Sheet'!$H:$H,0)))</f>
        <v/>
      </c>
      <c r="C128" s="65" t="str">
        <f>IF($A128="","",INDEX('Lookup Sheet'!$B:$B,MATCH(INDEX('Lookup Sheet'!$J:$J,MATCH($A128,'Lookup Sheet'!$K:$K,0)),'Lookup Sheet'!$H:$H,0)))</f>
        <v/>
      </c>
      <c r="D128" s="65" t="str">
        <f>IF($A128="","",INDEX('Lookup Sheet'!$C:$C,MATCH(INDEX('Lookup Sheet'!$J:$J,MATCH($A128,'Lookup Sheet'!$K:$K,0)),'Lookup Sheet'!$H:$H,0)))</f>
        <v/>
      </c>
      <c r="E128" s="65" t="str">
        <f>IF($A128="","",INDEX('Lookup Sheet'!$D:$D,MATCH(INDEX('Lookup Sheet'!$J:$J,MATCH($A128,'Lookup Sheet'!$K:$K,0)),'Lookup Sheet'!$H:$H,0)))</f>
        <v/>
      </c>
      <c r="F128" s="63" t="str">
        <f>IF($A128="","",INDEX('Lookup Sheet'!$E:$E,MATCH(INDEX('Lookup Sheet'!$J:$J,MATCH($A128,'Lookup Sheet'!$K:$K,0)),'Lookup Sheet'!$H:$H,0)))</f>
        <v/>
      </c>
      <c r="G128" s="63" t="str">
        <f>IF($A128="","",INDEX('Lookup Sheet'!$F:$F,MATCH(INDEX('Lookup Sheet'!$J:$J,MATCH($A128,'Lookup Sheet'!$K:$K,0)),'Lookup Sheet'!$H:$H,0)))</f>
        <v/>
      </c>
    </row>
    <row r="129" spans="1:7" x14ac:dyDescent="0.3">
      <c r="A129" s="65" t="str">
        <f>IF('Lookup Sheet'!K124="","",'Lookup Sheet'!K124)</f>
        <v/>
      </c>
      <c r="B129" s="61" t="str">
        <f>IF($A129="","",INDEX('Lookup Sheet'!$A:$A,MATCH(INDEX('Lookup Sheet'!$J:$J,MATCH($A129,'Lookup Sheet'!$K:$K,0)),'Lookup Sheet'!$H:$H,0)))</f>
        <v/>
      </c>
      <c r="C129" s="65" t="str">
        <f>IF($A129="","",INDEX('Lookup Sheet'!$B:$B,MATCH(INDEX('Lookup Sheet'!$J:$J,MATCH($A129,'Lookup Sheet'!$K:$K,0)),'Lookup Sheet'!$H:$H,0)))</f>
        <v/>
      </c>
      <c r="D129" s="65" t="str">
        <f>IF($A129="","",INDEX('Lookup Sheet'!$C:$C,MATCH(INDEX('Lookup Sheet'!$J:$J,MATCH($A129,'Lookup Sheet'!$K:$K,0)),'Lookup Sheet'!$H:$H,0)))</f>
        <v/>
      </c>
      <c r="E129" s="65" t="str">
        <f>IF($A129="","",INDEX('Lookup Sheet'!$D:$D,MATCH(INDEX('Lookup Sheet'!$J:$J,MATCH($A129,'Lookup Sheet'!$K:$K,0)),'Lookup Sheet'!$H:$H,0)))</f>
        <v/>
      </c>
      <c r="F129" s="63" t="str">
        <f>IF($A129="","",INDEX('Lookup Sheet'!$E:$E,MATCH(INDEX('Lookup Sheet'!$J:$J,MATCH($A129,'Lookup Sheet'!$K:$K,0)),'Lookup Sheet'!$H:$H,0)))</f>
        <v/>
      </c>
      <c r="G129" s="63" t="str">
        <f>IF($A129="","",INDEX('Lookup Sheet'!$F:$F,MATCH(INDEX('Lookup Sheet'!$J:$J,MATCH($A129,'Lookup Sheet'!$K:$K,0)),'Lookup Sheet'!$H:$H,0)))</f>
        <v/>
      </c>
    </row>
    <row r="130" spans="1:7" x14ac:dyDescent="0.3">
      <c r="A130" s="65" t="str">
        <f>IF('Lookup Sheet'!K125="","",'Lookup Sheet'!K125)</f>
        <v/>
      </c>
      <c r="B130" s="61" t="str">
        <f>IF($A130="","",INDEX('Lookup Sheet'!$A:$A,MATCH(INDEX('Lookup Sheet'!$J:$J,MATCH($A130,'Lookup Sheet'!$K:$K,0)),'Lookup Sheet'!$H:$H,0)))</f>
        <v/>
      </c>
      <c r="C130" s="65" t="str">
        <f>IF($A130="","",INDEX('Lookup Sheet'!$B:$B,MATCH(INDEX('Lookup Sheet'!$J:$J,MATCH($A130,'Lookup Sheet'!$K:$K,0)),'Lookup Sheet'!$H:$H,0)))</f>
        <v/>
      </c>
      <c r="D130" s="65" t="str">
        <f>IF($A130="","",INDEX('Lookup Sheet'!$C:$C,MATCH(INDEX('Lookup Sheet'!$J:$J,MATCH($A130,'Lookup Sheet'!$K:$K,0)),'Lookup Sheet'!$H:$H,0)))</f>
        <v/>
      </c>
      <c r="E130" s="65" t="str">
        <f>IF($A130="","",INDEX('Lookup Sheet'!$D:$D,MATCH(INDEX('Lookup Sheet'!$J:$J,MATCH($A130,'Lookup Sheet'!$K:$K,0)),'Lookup Sheet'!$H:$H,0)))</f>
        <v/>
      </c>
      <c r="F130" s="63" t="str">
        <f>IF($A130="","",INDEX('Lookup Sheet'!$E:$E,MATCH(INDEX('Lookup Sheet'!$J:$J,MATCH($A130,'Lookup Sheet'!$K:$K,0)),'Lookup Sheet'!$H:$H,0)))</f>
        <v/>
      </c>
      <c r="G130" s="63" t="str">
        <f>IF($A130="","",INDEX('Lookup Sheet'!$F:$F,MATCH(INDEX('Lookup Sheet'!$J:$J,MATCH($A130,'Lookup Sheet'!$K:$K,0)),'Lookup Sheet'!$H:$H,0)))</f>
        <v/>
      </c>
    </row>
    <row r="131" spans="1:7" x14ac:dyDescent="0.3">
      <c r="A131" s="65" t="str">
        <f>IF('Lookup Sheet'!K126="","",'Lookup Sheet'!K126)</f>
        <v/>
      </c>
      <c r="B131" s="61" t="str">
        <f>IF($A131="","",INDEX('Lookup Sheet'!$A:$A,MATCH(INDEX('Lookup Sheet'!$J:$J,MATCH($A131,'Lookup Sheet'!$K:$K,0)),'Lookup Sheet'!$H:$H,0)))</f>
        <v/>
      </c>
      <c r="C131" s="65" t="str">
        <f>IF($A131="","",INDEX('Lookup Sheet'!$B:$B,MATCH(INDEX('Lookup Sheet'!$J:$J,MATCH($A131,'Lookup Sheet'!$K:$K,0)),'Lookup Sheet'!$H:$H,0)))</f>
        <v/>
      </c>
      <c r="D131" s="65" t="str">
        <f>IF($A131="","",INDEX('Lookup Sheet'!$C:$C,MATCH(INDEX('Lookup Sheet'!$J:$J,MATCH($A131,'Lookup Sheet'!$K:$K,0)),'Lookup Sheet'!$H:$H,0)))</f>
        <v/>
      </c>
      <c r="E131" s="65" t="str">
        <f>IF($A131="","",INDEX('Lookup Sheet'!$D:$D,MATCH(INDEX('Lookup Sheet'!$J:$J,MATCH($A131,'Lookup Sheet'!$K:$K,0)),'Lookup Sheet'!$H:$H,0)))</f>
        <v/>
      </c>
      <c r="F131" s="63" t="str">
        <f>IF($A131="","",INDEX('Lookup Sheet'!$E:$E,MATCH(INDEX('Lookup Sheet'!$J:$J,MATCH($A131,'Lookup Sheet'!$K:$K,0)),'Lookup Sheet'!$H:$H,0)))</f>
        <v/>
      </c>
      <c r="G131" s="63" t="str">
        <f>IF($A131="","",INDEX('Lookup Sheet'!$F:$F,MATCH(INDEX('Lookup Sheet'!$J:$J,MATCH($A131,'Lookup Sheet'!$K:$K,0)),'Lookup Sheet'!$H:$H,0)))</f>
        <v/>
      </c>
    </row>
    <row r="132" spans="1:7" x14ac:dyDescent="0.3">
      <c r="A132" s="65" t="str">
        <f>IF('Lookup Sheet'!K127="","",'Lookup Sheet'!K127)</f>
        <v/>
      </c>
      <c r="B132" s="61" t="str">
        <f>IF($A132="","",INDEX('Lookup Sheet'!$A:$A,MATCH(INDEX('Lookup Sheet'!$J:$J,MATCH($A132,'Lookup Sheet'!$K:$K,0)),'Lookup Sheet'!$H:$H,0)))</f>
        <v/>
      </c>
      <c r="C132" s="65" t="str">
        <f>IF($A132="","",INDEX('Lookup Sheet'!$B:$B,MATCH(INDEX('Lookup Sheet'!$J:$J,MATCH($A132,'Lookup Sheet'!$K:$K,0)),'Lookup Sheet'!$H:$H,0)))</f>
        <v/>
      </c>
      <c r="D132" s="65" t="str">
        <f>IF($A132="","",INDEX('Lookup Sheet'!$C:$C,MATCH(INDEX('Lookup Sheet'!$J:$J,MATCH($A132,'Lookup Sheet'!$K:$K,0)),'Lookup Sheet'!$H:$H,0)))</f>
        <v/>
      </c>
      <c r="E132" s="65" t="str">
        <f>IF($A132="","",INDEX('Lookup Sheet'!$D:$D,MATCH(INDEX('Lookup Sheet'!$J:$J,MATCH($A132,'Lookup Sheet'!$K:$K,0)),'Lookup Sheet'!$H:$H,0)))</f>
        <v/>
      </c>
      <c r="F132" s="63" t="str">
        <f>IF($A132="","",INDEX('Lookup Sheet'!$E:$E,MATCH(INDEX('Lookup Sheet'!$J:$J,MATCH($A132,'Lookup Sheet'!$K:$K,0)),'Lookup Sheet'!$H:$H,0)))</f>
        <v/>
      </c>
      <c r="G132" s="63" t="str">
        <f>IF($A132="","",INDEX('Lookup Sheet'!$F:$F,MATCH(INDEX('Lookup Sheet'!$J:$J,MATCH($A132,'Lookup Sheet'!$K:$K,0)),'Lookup Sheet'!$H:$H,0)))</f>
        <v/>
      </c>
    </row>
    <row r="133" spans="1:7" x14ac:dyDescent="0.3">
      <c r="A133" s="65" t="str">
        <f>IF('Lookup Sheet'!K128="","",'Lookup Sheet'!K128)</f>
        <v/>
      </c>
      <c r="B133" s="61" t="str">
        <f>IF($A133="","",INDEX('Lookup Sheet'!$A:$A,MATCH(INDEX('Lookup Sheet'!$J:$J,MATCH($A133,'Lookup Sheet'!$K:$K,0)),'Lookup Sheet'!$H:$H,0)))</f>
        <v/>
      </c>
      <c r="C133" s="65" t="str">
        <f>IF($A133="","",INDEX('Lookup Sheet'!$B:$B,MATCH(INDEX('Lookup Sheet'!$J:$J,MATCH($A133,'Lookup Sheet'!$K:$K,0)),'Lookup Sheet'!$H:$H,0)))</f>
        <v/>
      </c>
      <c r="D133" s="65" t="str">
        <f>IF($A133="","",INDEX('Lookup Sheet'!$C:$C,MATCH(INDEX('Lookup Sheet'!$J:$J,MATCH($A133,'Lookup Sheet'!$K:$K,0)),'Lookup Sheet'!$H:$H,0)))</f>
        <v/>
      </c>
      <c r="E133" s="65" t="str">
        <f>IF($A133="","",INDEX('Lookup Sheet'!$D:$D,MATCH(INDEX('Lookup Sheet'!$J:$J,MATCH($A133,'Lookup Sheet'!$K:$K,0)),'Lookup Sheet'!$H:$H,0)))</f>
        <v/>
      </c>
      <c r="F133" s="63" t="str">
        <f>IF($A133="","",INDEX('Lookup Sheet'!$E:$E,MATCH(INDEX('Lookup Sheet'!$J:$J,MATCH($A133,'Lookup Sheet'!$K:$K,0)),'Lookup Sheet'!$H:$H,0)))</f>
        <v/>
      </c>
      <c r="G133" s="63" t="str">
        <f>IF($A133="","",INDEX('Lookup Sheet'!$F:$F,MATCH(INDEX('Lookup Sheet'!$J:$J,MATCH($A133,'Lookup Sheet'!$K:$K,0)),'Lookup Sheet'!$H:$H,0)))</f>
        <v/>
      </c>
    </row>
    <row r="134" spans="1:7" x14ac:dyDescent="0.3">
      <c r="A134" s="65" t="str">
        <f>IF('Lookup Sheet'!K129="","",'Lookup Sheet'!K129)</f>
        <v/>
      </c>
      <c r="B134" s="61" t="str">
        <f>IF($A134="","",INDEX('Lookup Sheet'!$A:$A,MATCH(INDEX('Lookup Sheet'!$J:$J,MATCH($A134,'Lookup Sheet'!$K:$K,0)),'Lookup Sheet'!$H:$H,0)))</f>
        <v/>
      </c>
      <c r="C134" s="65" t="str">
        <f>IF($A134="","",INDEX('Lookup Sheet'!$B:$B,MATCH(INDEX('Lookup Sheet'!$J:$J,MATCH($A134,'Lookup Sheet'!$K:$K,0)),'Lookup Sheet'!$H:$H,0)))</f>
        <v/>
      </c>
      <c r="D134" s="65" t="str">
        <f>IF($A134="","",INDEX('Lookup Sheet'!$C:$C,MATCH(INDEX('Lookup Sheet'!$J:$J,MATCH($A134,'Lookup Sheet'!$K:$K,0)),'Lookup Sheet'!$H:$H,0)))</f>
        <v/>
      </c>
      <c r="E134" s="65" t="str">
        <f>IF($A134="","",INDEX('Lookup Sheet'!$D:$D,MATCH(INDEX('Lookup Sheet'!$J:$J,MATCH($A134,'Lookup Sheet'!$K:$K,0)),'Lookup Sheet'!$H:$H,0)))</f>
        <v/>
      </c>
      <c r="F134" s="63" t="str">
        <f>IF($A134="","",INDEX('Lookup Sheet'!$E:$E,MATCH(INDEX('Lookup Sheet'!$J:$J,MATCH($A134,'Lookup Sheet'!$K:$K,0)),'Lookup Sheet'!$H:$H,0)))</f>
        <v/>
      </c>
      <c r="G134" s="63" t="str">
        <f>IF($A134="","",INDEX('Lookup Sheet'!$F:$F,MATCH(INDEX('Lookup Sheet'!$J:$J,MATCH($A134,'Lookup Sheet'!$K:$K,0)),'Lookup Sheet'!$H:$H,0)))</f>
        <v/>
      </c>
    </row>
    <row r="135" spans="1:7" x14ac:dyDescent="0.3">
      <c r="A135" s="65" t="str">
        <f>IF('Lookup Sheet'!K130="","",'Lookup Sheet'!K130)</f>
        <v/>
      </c>
      <c r="B135" s="61" t="str">
        <f>IF($A135="","",INDEX('Lookup Sheet'!$A:$A,MATCH(INDEX('Lookup Sheet'!$J:$J,MATCH($A135,'Lookup Sheet'!$K:$K,0)),'Lookup Sheet'!$H:$H,0)))</f>
        <v/>
      </c>
      <c r="C135" s="65" t="str">
        <f>IF($A135="","",INDEX('Lookup Sheet'!$B:$B,MATCH(INDEX('Lookup Sheet'!$J:$J,MATCH($A135,'Lookup Sheet'!$K:$K,0)),'Lookup Sheet'!$H:$H,0)))</f>
        <v/>
      </c>
      <c r="D135" s="65" t="str">
        <f>IF($A135="","",INDEX('Lookup Sheet'!$C:$C,MATCH(INDEX('Lookup Sheet'!$J:$J,MATCH($A135,'Lookup Sheet'!$K:$K,0)),'Lookup Sheet'!$H:$H,0)))</f>
        <v/>
      </c>
      <c r="E135" s="65" t="str">
        <f>IF($A135="","",INDEX('Lookup Sheet'!$D:$D,MATCH(INDEX('Lookup Sheet'!$J:$J,MATCH($A135,'Lookup Sheet'!$K:$K,0)),'Lookup Sheet'!$H:$H,0)))</f>
        <v/>
      </c>
      <c r="F135" s="63" t="str">
        <f>IF($A135="","",INDEX('Lookup Sheet'!$E:$E,MATCH(INDEX('Lookup Sheet'!$J:$J,MATCH($A135,'Lookup Sheet'!$K:$K,0)),'Lookup Sheet'!$H:$H,0)))</f>
        <v/>
      </c>
      <c r="G135" s="63" t="str">
        <f>IF($A135="","",INDEX('Lookup Sheet'!$F:$F,MATCH(INDEX('Lookup Sheet'!$J:$J,MATCH($A135,'Lookup Sheet'!$K:$K,0)),'Lookup Sheet'!$H:$H,0)))</f>
        <v/>
      </c>
    </row>
    <row r="136" spans="1:7" x14ac:dyDescent="0.3">
      <c r="A136" s="65" t="str">
        <f>IF('Lookup Sheet'!K131="","",'Lookup Sheet'!K131)</f>
        <v/>
      </c>
      <c r="B136" s="61" t="str">
        <f>IF($A136="","",INDEX('Lookup Sheet'!$A:$A,MATCH(INDEX('Lookup Sheet'!$J:$J,MATCH($A136,'Lookup Sheet'!$K:$K,0)),'Lookup Sheet'!$H:$H,0)))</f>
        <v/>
      </c>
      <c r="C136" s="65" t="str">
        <f>IF($A136="","",INDEX('Lookup Sheet'!$B:$B,MATCH(INDEX('Lookup Sheet'!$J:$J,MATCH($A136,'Lookup Sheet'!$K:$K,0)),'Lookup Sheet'!$H:$H,0)))</f>
        <v/>
      </c>
      <c r="D136" s="65" t="str">
        <f>IF($A136="","",INDEX('Lookup Sheet'!$C:$C,MATCH(INDEX('Lookup Sheet'!$J:$J,MATCH($A136,'Lookup Sheet'!$K:$K,0)),'Lookup Sheet'!$H:$H,0)))</f>
        <v/>
      </c>
      <c r="E136" s="65" t="str">
        <f>IF($A136="","",INDEX('Lookup Sheet'!$D:$D,MATCH(INDEX('Lookup Sheet'!$J:$J,MATCH($A136,'Lookup Sheet'!$K:$K,0)),'Lookup Sheet'!$H:$H,0)))</f>
        <v/>
      </c>
      <c r="F136" s="63" t="str">
        <f>IF($A136="","",INDEX('Lookup Sheet'!$E:$E,MATCH(INDEX('Lookup Sheet'!$J:$J,MATCH($A136,'Lookup Sheet'!$K:$K,0)),'Lookup Sheet'!$H:$H,0)))</f>
        <v/>
      </c>
      <c r="G136" s="63" t="str">
        <f>IF($A136="","",INDEX('Lookup Sheet'!$F:$F,MATCH(INDEX('Lookup Sheet'!$J:$J,MATCH($A136,'Lookup Sheet'!$K:$K,0)),'Lookup Sheet'!$H:$H,0)))</f>
        <v/>
      </c>
    </row>
    <row r="137" spans="1:7" x14ac:dyDescent="0.3">
      <c r="A137" s="65" t="str">
        <f>IF('Lookup Sheet'!K132="","",'Lookup Sheet'!K132)</f>
        <v/>
      </c>
      <c r="B137" s="61" t="str">
        <f>IF($A137="","",INDEX('Lookup Sheet'!$A:$A,MATCH(INDEX('Lookup Sheet'!$J:$J,MATCH($A137,'Lookup Sheet'!$K:$K,0)),'Lookup Sheet'!$H:$H,0)))</f>
        <v/>
      </c>
      <c r="C137" s="65" t="str">
        <f>IF($A137="","",INDEX('Lookup Sheet'!$B:$B,MATCH(INDEX('Lookup Sheet'!$J:$J,MATCH($A137,'Lookup Sheet'!$K:$K,0)),'Lookup Sheet'!$H:$H,0)))</f>
        <v/>
      </c>
      <c r="D137" s="65" t="str">
        <f>IF($A137="","",INDEX('Lookup Sheet'!$C:$C,MATCH(INDEX('Lookup Sheet'!$J:$J,MATCH($A137,'Lookup Sheet'!$K:$K,0)),'Lookup Sheet'!$H:$H,0)))</f>
        <v/>
      </c>
      <c r="E137" s="65" t="str">
        <f>IF($A137="","",INDEX('Lookup Sheet'!$D:$D,MATCH(INDEX('Lookup Sheet'!$J:$J,MATCH($A137,'Lookup Sheet'!$K:$K,0)),'Lookup Sheet'!$H:$H,0)))</f>
        <v/>
      </c>
      <c r="F137" s="63" t="str">
        <f>IF($A137="","",INDEX('Lookup Sheet'!$E:$E,MATCH(INDEX('Lookup Sheet'!$J:$J,MATCH($A137,'Lookup Sheet'!$K:$K,0)),'Lookup Sheet'!$H:$H,0)))</f>
        <v/>
      </c>
      <c r="G137" s="63" t="str">
        <f>IF($A137="","",INDEX('Lookup Sheet'!$F:$F,MATCH(INDEX('Lookup Sheet'!$J:$J,MATCH($A137,'Lookup Sheet'!$K:$K,0)),'Lookup Sheet'!$H:$H,0)))</f>
        <v/>
      </c>
    </row>
    <row r="138" spans="1:7" x14ac:dyDescent="0.3">
      <c r="A138" s="65" t="str">
        <f>IF('Lookup Sheet'!K133="","",'Lookup Sheet'!K133)</f>
        <v/>
      </c>
      <c r="B138" s="61" t="str">
        <f>IF($A138="","",INDEX('Lookup Sheet'!$A:$A,MATCH(INDEX('Lookup Sheet'!$J:$J,MATCH($A138,'Lookup Sheet'!$K:$K,0)),'Lookup Sheet'!$H:$H,0)))</f>
        <v/>
      </c>
      <c r="C138" s="65" t="str">
        <f>IF($A138="","",INDEX('Lookup Sheet'!$B:$B,MATCH(INDEX('Lookup Sheet'!$J:$J,MATCH($A138,'Lookup Sheet'!$K:$K,0)),'Lookup Sheet'!$H:$H,0)))</f>
        <v/>
      </c>
      <c r="D138" s="65" t="str">
        <f>IF($A138="","",INDEX('Lookup Sheet'!$C:$C,MATCH(INDEX('Lookup Sheet'!$J:$J,MATCH($A138,'Lookup Sheet'!$K:$K,0)),'Lookup Sheet'!$H:$H,0)))</f>
        <v/>
      </c>
      <c r="E138" s="65" t="str">
        <f>IF($A138="","",INDEX('Lookup Sheet'!$D:$D,MATCH(INDEX('Lookup Sheet'!$J:$J,MATCH($A138,'Lookup Sheet'!$K:$K,0)),'Lookup Sheet'!$H:$H,0)))</f>
        <v/>
      </c>
      <c r="F138" s="63" t="str">
        <f>IF($A138="","",INDEX('Lookup Sheet'!$E:$E,MATCH(INDEX('Lookup Sheet'!$J:$J,MATCH($A138,'Lookup Sheet'!$K:$K,0)),'Lookup Sheet'!$H:$H,0)))</f>
        <v/>
      </c>
      <c r="G138" s="63" t="str">
        <f>IF($A138="","",INDEX('Lookup Sheet'!$F:$F,MATCH(INDEX('Lookup Sheet'!$J:$J,MATCH($A138,'Lookup Sheet'!$K:$K,0)),'Lookup Sheet'!$H:$H,0)))</f>
        <v/>
      </c>
    </row>
    <row r="139" spans="1:7" x14ac:dyDescent="0.3">
      <c r="A139" s="65" t="str">
        <f>IF('Lookup Sheet'!K134="","",'Lookup Sheet'!K134)</f>
        <v/>
      </c>
      <c r="B139" s="61" t="str">
        <f>IF($A139="","",INDEX('Lookup Sheet'!$A:$A,MATCH(INDEX('Lookup Sheet'!$J:$J,MATCH($A139,'Lookup Sheet'!$K:$K,0)),'Lookup Sheet'!$H:$H,0)))</f>
        <v/>
      </c>
      <c r="C139" s="65" t="str">
        <f>IF($A139="","",INDEX('Lookup Sheet'!$B:$B,MATCH(INDEX('Lookup Sheet'!$J:$J,MATCH($A139,'Lookup Sheet'!$K:$K,0)),'Lookup Sheet'!$H:$H,0)))</f>
        <v/>
      </c>
      <c r="D139" s="65" t="str">
        <f>IF($A139="","",INDEX('Lookup Sheet'!$C:$C,MATCH(INDEX('Lookup Sheet'!$J:$J,MATCH($A139,'Lookup Sheet'!$K:$K,0)),'Lookup Sheet'!$H:$H,0)))</f>
        <v/>
      </c>
      <c r="E139" s="65" t="str">
        <f>IF($A139="","",INDEX('Lookup Sheet'!$D:$D,MATCH(INDEX('Lookup Sheet'!$J:$J,MATCH($A139,'Lookup Sheet'!$K:$K,0)),'Lookup Sheet'!$H:$H,0)))</f>
        <v/>
      </c>
      <c r="F139" s="63" t="str">
        <f>IF($A139="","",INDEX('Lookup Sheet'!$E:$E,MATCH(INDEX('Lookup Sheet'!$J:$J,MATCH($A139,'Lookup Sheet'!$K:$K,0)),'Lookup Sheet'!$H:$H,0)))</f>
        <v/>
      </c>
      <c r="G139" s="63" t="str">
        <f>IF($A139="","",INDEX('Lookup Sheet'!$F:$F,MATCH(INDEX('Lookup Sheet'!$J:$J,MATCH($A139,'Lookup Sheet'!$K:$K,0)),'Lookup Sheet'!$H:$H,0)))</f>
        <v/>
      </c>
    </row>
    <row r="140" spans="1:7" x14ac:dyDescent="0.3">
      <c r="A140" s="65" t="str">
        <f>IF('Lookup Sheet'!K135="","",'Lookup Sheet'!K135)</f>
        <v/>
      </c>
      <c r="B140" s="61" t="str">
        <f>IF($A140="","",INDEX('Lookup Sheet'!$A:$A,MATCH(INDEX('Lookup Sheet'!$J:$J,MATCH($A140,'Lookup Sheet'!$K:$K,0)),'Lookup Sheet'!$H:$H,0)))</f>
        <v/>
      </c>
      <c r="C140" s="65" t="str">
        <f>IF($A140="","",INDEX('Lookup Sheet'!$B:$B,MATCH(INDEX('Lookup Sheet'!$J:$J,MATCH($A140,'Lookup Sheet'!$K:$K,0)),'Lookup Sheet'!$H:$H,0)))</f>
        <v/>
      </c>
      <c r="D140" s="65" t="str">
        <f>IF($A140="","",INDEX('Lookup Sheet'!$C:$C,MATCH(INDEX('Lookup Sheet'!$J:$J,MATCH($A140,'Lookup Sheet'!$K:$K,0)),'Lookup Sheet'!$H:$H,0)))</f>
        <v/>
      </c>
      <c r="E140" s="65" t="str">
        <f>IF($A140="","",INDEX('Lookup Sheet'!$D:$D,MATCH(INDEX('Lookup Sheet'!$J:$J,MATCH($A140,'Lookup Sheet'!$K:$K,0)),'Lookup Sheet'!$H:$H,0)))</f>
        <v/>
      </c>
      <c r="F140" s="63" t="str">
        <f>IF($A140="","",INDEX('Lookup Sheet'!$E:$E,MATCH(INDEX('Lookup Sheet'!$J:$J,MATCH($A140,'Lookup Sheet'!$K:$K,0)),'Lookup Sheet'!$H:$H,0)))</f>
        <v/>
      </c>
      <c r="G140" s="63" t="str">
        <f>IF($A140="","",INDEX('Lookup Sheet'!$F:$F,MATCH(INDEX('Lookup Sheet'!$J:$J,MATCH($A140,'Lookup Sheet'!$K:$K,0)),'Lookup Sheet'!$H:$H,0)))</f>
        <v/>
      </c>
    </row>
    <row r="141" spans="1:7" x14ac:dyDescent="0.3">
      <c r="A141" s="65" t="str">
        <f>IF('Lookup Sheet'!K136="","",'Lookup Sheet'!K136)</f>
        <v/>
      </c>
      <c r="B141" s="61" t="str">
        <f>IF($A141="","",INDEX('Lookup Sheet'!$A:$A,MATCH(INDEX('Lookup Sheet'!$J:$J,MATCH($A141,'Lookup Sheet'!$K:$K,0)),'Lookup Sheet'!$H:$H,0)))</f>
        <v/>
      </c>
      <c r="C141" s="65" t="str">
        <f>IF($A141="","",INDEX('Lookup Sheet'!$B:$B,MATCH(INDEX('Lookup Sheet'!$J:$J,MATCH($A141,'Lookup Sheet'!$K:$K,0)),'Lookup Sheet'!$H:$H,0)))</f>
        <v/>
      </c>
      <c r="D141" s="65" t="str">
        <f>IF($A141="","",INDEX('Lookup Sheet'!$C:$C,MATCH(INDEX('Lookup Sheet'!$J:$J,MATCH($A141,'Lookup Sheet'!$K:$K,0)),'Lookup Sheet'!$H:$H,0)))</f>
        <v/>
      </c>
      <c r="E141" s="65" t="str">
        <f>IF($A141="","",INDEX('Lookup Sheet'!$D:$D,MATCH(INDEX('Lookup Sheet'!$J:$J,MATCH($A141,'Lookup Sheet'!$K:$K,0)),'Lookup Sheet'!$H:$H,0)))</f>
        <v/>
      </c>
      <c r="F141" s="63" t="str">
        <f>IF($A141="","",INDEX('Lookup Sheet'!$E:$E,MATCH(INDEX('Lookup Sheet'!$J:$J,MATCH($A141,'Lookup Sheet'!$K:$K,0)),'Lookup Sheet'!$H:$H,0)))</f>
        <v/>
      </c>
      <c r="G141" s="63" t="str">
        <f>IF($A141="","",INDEX('Lookup Sheet'!$F:$F,MATCH(INDEX('Lookup Sheet'!$J:$J,MATCH($A141,'Lookup Sheet'!$K:$K,0)),'Lookup Sheet'!$H:$H,0)))</f>
        <v/>
      </c>
    </row>
    <row r="142" spans="1:7" x14ac:dyDescent="0.3">
      <c r="A142" s="65" t="str">
        <f>IF('Lookup Sheet'!K137="","",'Lookup Sheet'!K137)</f>
        <v/>
      </c>
      <c r="B142" s="61" t="str">
        <f>IF($A142="","",INDEX('Lookup Sheet'!$A:$A,MATCH(INDEX('Lookup Sheet'!$J:$J,MATCH($A142,'Lookup Sheet'!$K:$K,0)),'Lookup Sheet'!$H:$H,0)))</f>
        <v/>
      </c>
      <c r="C142" s="65" t="str">
        <f>IF($A142="","",INDEX('Lookup Sheet'!$B:$B,MATCH(INDEX('Lookup Sheet'!$J:$J,MATCH($A142,'Lookup Sheet'!$K:$K,0)),'Lookup Sheet'!$H:$H,0)))</f>
        <v/>
      </c>
      <c r="D142" s="65" t="str">
        <f>IF($A142="","",INDEX('Lookup Sheet'!$C:$C,MATCH(INDEX('Lookup Sheet'!$J:$J,MATCH($A142,'Lookup Sheet'!$K:$K,0)),'Lookup Sheet'!$H:$H,0)))</f>
        <v/>
      </c>
      <c r="E142" s="65" t="str">
        <f>IF($A142="","",INDEX('Lookup Sheet'!$D:$D,MATCH(INDEX('Lookup Sheet'!$J:$J,MATCH($A142,'Lookup Sheet'!$K:$K,0)),'Lookup Sheet'!$H:$H,0)))</f>
        <v/>
      </c>
      <c r="F142" s="63" t="str">
        <f>IF($A142="","",INDEX('Lookup Sheet'!$E:$E,MATCH(INDEX('Lookup Sheet'!$J:$J,MATCH($A142,'Lookup Sheet'!$K:$K,0)),'Lookup Sheet'!$H:$H,0)))</f>
        <v/>
      </c>
      <c r="G142" s="63" t="str">
        <f>IF($A142="","",INDEX('Lookup Sheet'!$F:$F,MATCH(INDEX('Lookup Sheet'!$J:$J,MATCH($A142,'Lookup Sheet'!$K:$K,0)),'Lookup Sheet'!$H:$H,0)))</f>
        <v/>
      </c>
    </row>
    <row r="143" spans="1:7" x14ac:dyDescent="0.3">
      <c r="A143" s="65" t="str">
        <f>IF('Lookup Sheet'!K138="","",'Lookup Sheet'!K138)</f>
        <v/>
      </c>
      <c r="B143" s="61" t="str">
        <f>IF($A143="","",INDEX('Lookup Sheet'!$A:$A,MATCH(INDEX('Lookup Sheet'!$J:$J,MATCH($A143,'Lookup Sheet'!$K:$K,0)),'Lookup Sheet'!$H:$H,0)))</f>
        <v/>
      </c>
      <c r="C143" s="65" t="str">
        <f>IF($A143="","",INDEX('Lookup Sheet'!$B:$B,MATCH(INDEX('Lookup Sheet'!$J:$J,MATCH($A143,'Lookup Sheet'!$K:$K,0)),'Lookup Sheet'!$H:$H,0)))</f>
        <v/>
      </c>
      <c r="D143" s="65" t="str">
        <f>IF($A143="","",INDEX('Lookup Sheet'!$C:$C,MATCH(INDEX('Lookup Sheet'!$J:$J,MATCH($A143,'Lookup Sheet'!$K:$K,0)),'Lookup Sheet'!$H:$H,0)))</f>
        <v/>
      </c>
      <c r="E143" s="65" t="str">
        <f>IF($A143="","",INDEX('Lookup Sheet'!$D:$D,MATCH(INDEX('Lookup Sheet'!$J:$J,MATCH($A143,'Lookup Sheet'!$K:$K,0)),'Lookup Sheet'!$H:$H,0)))</f>
        <v/>
      </c>
      <c r="F143" s="63" t="str">
        <f>IF($A143="","",INDEX('Lookup Sheet'!$E:$E,MATCH(INDEX('Lookup Sheet'!$J:$J,MATCH($A143,'Lookup Sheet'!$K:$K,0)),'Lookup Sheet'!$H:$H,0)))</f>
        <v/>
      </c>
      <c r="G143" s="63" t="str">
        <f>IF($A143="","",INDEX('Lookup Sheet'!$F:$F,MATCH(INDEX('Lookup Sheet'!$J:$J,MATCH($A143,'Lookup Sheet'!$K:$K,0)),'Lookup Sheet'!$H:$H,0)))</f>
        <v/>
      </c>
    </row>
    <row r="144" spans="1:7" x14ac:dyDescent="0.3">
      <c r="A144" s="65" t="str">
        <f>IF('Lookup Sheet'!K139="","",'Lookup Sheet'!K139)</f>
        <v/>
      </c>
      <c r="B144" s="61" t="str">
        <f>IF($A144="","",INDEX('Lookup Sheet'!$A:$A,MATCH(INDEX('Lookup Sheet'!$J:$J,MATCH($A144,'Lookup Sheet'!$K:$K,0)),'Lookup Sheet'!$H:$H,0)))</f>
        <v/>
      </c>
      <c r="C144" s="65" t="str">
        <f>IF($A144="","",INDEX('Lookup Sheet'!$B:$B,MATCH(INDEX('Lookup Sheet'!$J:$J,MATCH($A144,'Lookup Sheet'!$K:$K,0)),'Lookup Sheet'!$H:$H,0)))</f>
        <v/>
      </c>
      <c r="D144" s="65" t="str">
        <f>IF($A144="","",INDEX('Lookup Sheet'!$C:$C,MATCH(INDEX('Lookup Sheet'!$J:$J,MATCH($A144,'Lookup Sheet'!$K:$K,0)),'Lookup Sheet'!$H:$H,0)))</f>
        <v/>
      </c>
      <c r="E144" s="65" t="str">
        <f>IF($A144="","",INDEX('Lookup Sheet'!$D:$D,MATCH(INDEX('Lookup Sheet'!$J:$J,MATCH($A144,'Lookup Sheet'!$K:$K,0)),'Lookup Sheet'!$H:$H,0)))</f>
        <v/>
      </c>
      <c r="F144" s="63" t="str">
        <f>IF($A144="","",INDEX('Lookup Sheet'!$E:$E,MATCH(INDEX('Lookup Sheet'!$J:$J,MATCH($A144,'Lookup Sheet'!$K:$K,0)),'Lookup Sheet'!$H:$H,0)))</f>
        <v/>
      </c>
      <c r="G144" s="63" t="str">
        <f>IF($A144="","",INDEX('Lookup Sheet'!$F:$F,MATCH(INDEX('Lookup Sheet'!$J:$J,MATCH($A144,'Lookup Sheet'!$K:$K,0)),'Lookup Sheet'!$H:$H,0)))</f>
        <v/>
      </c>
    </row>
    <row r="145" spans="1:7" x14ac:dyDescent="0.3">
      <c r="A145" s="65" t="str">
        <f>IF('Lookup Sheet'!K140="","",'Lookup Sheet'!K140)</f>
        <v/>
      </c>
      <c r="B145" s="61" t="str">
        <f>IF($A145="","",INDEX('Lookup Sheet'!$A:$A,MATCH(INDEX('Lookup Sheet'!$J:$J,MATCH($A145,'Lookup Sheet'!$K:$K,0)),'Lookup Sheet'!$H:$H,0)))</f>
        <v/>
      </c>
      <c r="C145" s="65" t="str">
        <f>IF($A145="","",INDEX('Lookup Sheet'!$B:$B,MATCH(INDEX('Lookup Sheet'!$J:$J,MATCH($A145,'Lookup Sheet'!$K:$K,0)),'Lookup Sheet'!$H:$H,0)))</f>
        <v/>
      </c>
      <c r="D145" s="65" t="str">
        <f>IF($A145="","",INDEX('Lookup Sheet'!$C:$C,MATCH(INDEX('Lookup Sheet'!$J:$J,MATCH($A145,'Lookup Sheet'!$K:$K,0)),'Lookup Sheet'!$H:$H,0)))</f>
        <v/>
      </c>
      <c r="E145" s="65" t="str">
        <f>IF($A145="","",INDEX('Lookup Sheet'!$D:$D,MATCH(INDEX('Lookup Sheet'!$J:$J,MATCH($A145,'Lookup Sheet'!$K:$K,0)),'Lookup Sheet'!$H:$H,0)))</f>
        <v/>
      </c>
      <c r="F145" s="63" t="str">
        <f>IF($A145="","",INDEX('Lookup Sheet'!$E:$E,MATCH(INDEX('Lookup Sheet'!$J:$J,MATCH($A145,'Lookup Sheet'!$K:$K,0)),'Lookup Sheet'!$H:$H,0)))</f>
        <v/>
      </c>
      <c r="G145" s="63" t="str">
        <f>IF($A145="","",INDEX('Lookup Sheet'!$F:$F,MATCH(INDEX('Lookup Sheet'!$J:$J,MATCH($A145,'Lookup Sheet'!$K:$K,0)),'Lookup Sheet'!$H:$H,0)))</f>
        <v/>
      </c>
    </row>
    <row r="146" spans="1:7" x14ac:dyDescent="0.3">
      <c r="A146" s="65" t="str">
        <f>IF('Lookup Sheet'!K141="","",'Lookup Sheet'!K141)</f>
        <v/>
      </c>
      <c r="B146" s="61" t="str">
        <f>IF($A146="","",INDEX('Lookup Sheet'!$A:$A,MATCH(INDEX('Lookup Sheet'!$J:$J,MATCH($A146,'Lookup Sheet'!$K:$K,0)),'Lookup Sheet'!$H:$H,0)))</f>
        <v/>
      </c>
      <c r="C146" s="65" t="str">
        <f>IF($A146="","",INDEX('Lookup Sheet'!$B:$B,MATCH(INDEX('Lookup Sheet'!$J:$J,MATCH($A146,'Lookup Sheet'!$K:$K,0)),'Lookup Sheet'!$H:$H,0)))</f>
        <v/>
      </c>
      <c r="D146" s="65" t="str">
        <f>IF($A146="","",INDEX('Lookup Sheet'!$C:$C,MATCH(INDEX('Lookup Sheet'!$J:$J,MATCH($A146,'Lookup Sheet'!$K:$K,0)),'Lookup Sheet'!$H:$H,0)))</f>
        <v/>
      </c>
      <c r="E146" s="65" t="str">
        <f>IF($A146="","",INDEX('Lookup Sheet'!$D:$D,MATCH(INDEX('Lookup Sheet'!$J:$J,MATCH($A146,'Lookup Sheet'!$K:$K,0)),'Lookup Sheet'!$H:$H,0)))</f>
        <v/>
      </c>
      <c r="F146" s="63" t="str">
        <f>IF($A146="","",INDEX('Lookup Sheet'!$E:$E,MATCH(INDEX('Lookup Sheet'!$J:$J,MATCH($A146,'Lookup Sheet'!$K:$K,0)),'Lookup Sheet'!$H:$H,0)))</f>
        <v/>
      </c>
      <c r="G146" s="63" t="str">
        <f>IF($A146="","",INDEX('Lookup Sheet'!$F:$F,MATCH(INDEX('Lookup Sheet'!$J:$J,MATCH($A146,'Lookup Sheet'!$K:$K,0)),'Lookup Sheet'!$H:$H,0)))</f>
        <v/>
      </c>
    </row>
    <row r="147" spans="1:7" x14ac:dyDescent="0.3">
      <c r="A147" s="65" t="str">
        <f>IF('Lookup Sheet'!K142="","",'Lookup Sheet'!K142)</f>
        <v/>
      </c>
      <c r="B147" s="61" t="str">
        <f>IF($A147="","",INDEX('Lookup Sheet'!$A:$A,MATCH(INDEX('Lookup Sheet'!$J:$J,MATCH($A147,'Lookup Sheet'!$K:$K,0)),'Lookup Sheet'!$H:$H,0)))</f>
        <v/>
      </c>
      <c r="C147" s="65" t="str">
        <f>IF($A147="","",INDEX('Lookup Sheet'!$B:$B,MATCH(INDEX('Lookup Sheet'!$J:$J,MATCH($A147,'Lookup Sheet'!$K:$K,0)),'Lookup Sheet'!$H:$H,0)))</f>
        <v/>
      </c>
      <c r="D147" s="65" t="str">
        <f>IF($A147="","",INDEX('Lookup Sheet'!$C:$C,MATCH(INDEX('Lookup Sheet'!$J:$J,MATCH($A147,'Lookup Sheet'!$K:$K,0)),'Lookup Sheet'!$H:$H,0)))</f>
        <v/>
      </c>
      <c r="E147" s="65" t="str">
        <f>IF($A147="","",INDEX('Lookup Sheet'!$D:$D,MATCH(INDEX('Lookup Sheet'!$J:$J,MATCH($A147,'Lookup Sheet'!$K:$K,0)),'Lookup Sheet'!$H:$H,0)))</f>
        <v/>
      </c>
      <c r="F147" s="63" t="str">
        <f>IF($A147="","",INDEX('Lookup Sheet'!$E:$E,MATCH(INDEX('Lookup Sheet'!$J:$J,MATCH($A147,'Lookup Sheet'!$K:$K,0)),'Lookup Sheet'!$H:$H,0)))</f>
        <v/>
      </c>
      <c r="G147" s="63" t="str">
        <f>IF($A147="","",INDEX('Lookup Sheet'!$F:$F,MATCH(INDEX('Lookup Sheet'!$J:$J,MATCH($A147,'Lookup Sheet'!$K:$K,0)),'Lookup Sheet'!$H:$H,0)))</f>
        <v/>
      </c>
    </row>
    <row r="148" spans="1:7" x14ac:dyDescent="0.3">
      <c r="A148" s="65" t="str">
        <f>IF('Lookup Sheet'!K143="","",'Lookup Sheet'!K143)</f>
        <v/>
      </c>
      <c r="B148" s="61" t="str">
        <f>IF($A148="","",INDEX('Lookup Sheet'!$A:$A,MATCH(INDEX('Lookup Sheet'!$J:$J,MATCH($A148,'Lookup Sheet'!$K:$K,0)),'Lookup Sheet'!$H:$H,0)))</f>
        <v/>
      </c>
      <c r="C148" s="65" t="str">
        <f>IF($A148="","",INDEX('Lookup Sheet'!$B:$B,MATCH(INDEX('Lookup Sheet'!$J:$J,MATCH($A148,'Lookup Sheet'!$K:$K,0)),'Lookup Sheet'!$H:$H,0)))</f>
        <v/>
      </c>
      <c r="D148" s="65" t="str">
        <f>IF($A148="","",INDEX('Lookup Sheet'!$C:$C,MATCH(INDEX('Lookup Sheet'!$J:$J,MATCH($A148,'Lookup Sheet'!$K:$K,0)),'Lookup Sheet'!$H:$H,0)))</f>
        <v/>
      </c>
      <c r="E148" s="65" t="str">
        <f>IF($A148="","",INDEX('Lookup Sheet'!$D:$D,MATCH(INDEX('Lookup Sheet'!$J:$J,MATCH($A148,'Lookup Sheet'!$K:$K,0)),'Lookup Sheet'!$H:$H,0)))</f>
        <v/>
      </c>
      <c r="F148" s="63" t="str">
        <f>IF($A148="","",INDEX('Lookup Sheet'!$E:$E,MATCH(INDEX('Lookup Sheet'!$J:$J,MATCH($A148,'Lookup Sheet'!$K:$K,0)),'Lookup Sheet'!$H:$H,0)))</f>
        <v/>
      </c>
      <c r="G148" s="63" t="str">
        <f>IF($A148="","",INDEX('Lookup Sheet'!$F:$F,MATCH(INDEX('Lookup Sheet'!$J:$J,MATCH($A148,'Lookup Sheet'!$K:$K,0)),'Lookup Sheet'!$H:$H,0)))</f>
        <v/>
      </c>
    </row>
    <row r="149" spans="1:7" x14ac:dyDescent="0.3">
      <c r="A149" s="65" t="str">
        <f>IF('Lookup Sheet'!K144="","",'Lookup Sheet'!K144)</f>
        <v/>
      </c>
      <c r="B149" s="61" t="str">
        <f>IF($A149="","",INDEX('Lookup Sheet'!$A:$A,MATCH(INDEX('Lookup Sheet'!$J:$J,MATCH($A149,'Lookup Sheet'!$K:$K,0)),'Lookup Sheet'!$H:$H,0)))</f>
        <v/>
      </c>
      <c r="C149" s="65" t="str">
        <f>IF($A149="","",INDEX('Lookup Sheet'!$B:$B,MATCH(INDEX('Lookup Sheet'!$J:$J,MATCH($A149,'Lookup Sheet'!$K:$K,0)),'Lookup Sheet'!$H:$H,0)))</f>
        <v/>
      </c>
      <c r="D149" s="65" t="str">
        <f>IF($A149="","",INDEX('Lookup Sheet'!$C:$C,MATCH(INDEX('Lookup Sheet'!$J:$J,MATCH($A149,'Lookup Sheet'!$K:$K,0)),'Lookup Sheet'!$H:$H,0)))</f>
        <v/>
      </c>
      <c r="E149" s="65" t="str">
        <f>IF($A149="","",INDEX('Lookup Sheet'!$D:$D,MATCH(INDEX('Lookup Sheet'!$J:$J,MATCH($A149,'Lookup Sheet'!$K:$K,0)),'Lookup Sheet'!$H:$H,0)))</f>
        <v/>
      </c>
      <c r="F149" s="63" t="str">
        <f>IF($A149="","",INDEX('Lookup Sheet'!$E:$E,MATCH(INDEX('Lookup Sheet'!$J:$J,MATCH($A149,'Lookup Sheet'!$K:$K,0)),'Lookup Sheet'!$H:$H,0)))</f>
        <v/>
      </c>
      <c r="G149" s="63" t="str">
        <f>IF($A149="","",INDEX('Lookup Sheet'!$F:$F,MATCH(INDEX('Lookup Sheet'!$J:$J,MATCH($A149,'Lookup Sheet'!$K:$K,0)),'Lookup Sheet'!$H:$H,0)))</f>
        <v/>
      </c>
    </row>
    <row r="150" spans="1:7" x14ac:dyDescent="0.3">
      <c r="A150" s="65" t="str">
        <f>IF('Lookup Sheet'!K145="","",'Lookup Sheet'!K145)</f>
        <v/>
      </c>
      <c r="B150" s="61" t="str">
        <f>IF($A150="","",INDEX('Lookup Sheet'!$A:$A,MATCH(INDEX('Lookup Sheet'!$J:$J,MATCH($A150,'Lookup Sheet'!$K:$K,0)),'Lookup Sheet'!$H:$H,0)))</f>
        <v/>
      </c>
      <c r="C150" s="65" t="str">
        <f>IF($A150="","",INDEX('Lookup Sheet'!$B:$B,MATCH(INDEX('Lookup Sheet'!$J:$J,MATCH($A150,'Lookup Sheet'!$K:$K,0)),'Lookup Sheet'!$H:$H,0)))</f>
        <v/>
      </c>
      <c r="D150" s="65" t="str">
        <f>IF($A150="","",INDEX('Lookup Sheet'!$C:$C,MATCH(INDEX('Lookup Sheet'!$J:$J,MATCH($A150,'Lookup Sheet'!$K:$K,0)),'Lookup Sheet'!$H:$H,0)))</f>
        <v/>
      </c>
      <c r="E150" s="65" t="str">
        <f>IF($A150="","",INDEX('Lookup Sheet'!$D:$D,MATCH(INDEX('Lookup Sheet'!$J:$J,MATCH($A150,'Lookup Sheet'!$K:$K,0)),'Lookup Sheet'!$H:$H,0)))</f>
        <v/>
      </c>
      <c r="F150" s="63" t="str">
        <f>IF($A150="","",INDEX('Lookup Sheet'!$E:$E,MATCH(INDEX('Lookup Sheet'!$J:$J,MATCH($A150,'Lookup Sheet'!$K:$K,0)),'Lookup Sheet'!$H:$H,0)))</f>
        <v/>
      </c>
      <c r="G150" s="63" t="str">
        <f>IF($A150="","",INDEX('Lookup Sheet'!$F:$F,MATCH(INDEX('Lookup Sheet'!$J:$J,MATCH($A150,'Lookup Sheet'!$K:$K,0)),'Lookup Sheet'!$H:$H,0)))</f>
        <v/>
      </c>
    </row>
    <row r="151" spans="1:7" x14ac:dyDescent="0.3">
      <c r="A151" s="65" t="str">
        <f>IF('Lookup Sheet'!K146="","",'Lookup Sheet'!K146)</f>
        <v/>
      </c>
      <c r="B151" s="61" t="str">
        <f>IF($A151="","",INDEX('Lookup Sheet'!$A:$A,MATCH(INDEX('Lookup Sheet'!$J:$J,MATCH($A151,'Lookup Sheet'!$K:$K,0)),'Lookup Sheet'!$H:$H,0)))</f>
        <v/>
      </c>
      <c r="C151" s="65" t="str">
        <f>IF($A151="","",INDEX('Lookup Sheet'!$B:$B,MATCH(INDEX('Lookup Sheet'!$J:$J,MATCH($A151,'Lookup Sheet'!$K:$K,0)),'Lookup Sheet'!$H:$H,0)))</f>
        <v/>
      </c>
      <c r="D151" s="65" t="str">
        <f>IF($A151="","",INDEX('Lookup Sheet'!$C:$C,MATCH(INDEX('Lookup Sheet'!$J:$J,MATCH($A151,'Lookup Sheet'!$K:$K,0)),'Lookup Sheet'!$H:$H,0)))</f>
        <v/>
      </c>
      <c r="E151" s="65" t="str">
        <f>IF($A151="","",INDEX('Lookup Sheet'!$D:$D,MATCH(INDEX('Lookup Sheet'!$J:$J,MATCH($A151,'Lookup Sheet'!$K:$K,0)),'Lookup Sheet'!$H:$H,0)))</f>
        <v/>
      </c>
      <c r="F151" s="63" t="str">
        <f>IF($A151="","",INDEX('Lookup Sheet'!$E:$E,MATCH(INDEX('Lookup Sheet'!$J:$J,MATCH($A151,'Lookup Sheet'!$K:$K,0)),'Lookup Sheet'!$H:$H,0)))</f>
        <v/>
      </c>
      <c r="G151" s="63" t="str">
        <f>IF($A151="","",INDEX('Lookup Sheet'!$F:$F,MATCH(INDEX('Lookup Sheet'!$J:$J,MATCH($A151,'Lookup Sheet'!$K:$K,0)),'Lookup Sheet'!$H:$H,0)))</f>
        <v/>
      </c>
    </row>
    <row r="152" spans="1:7" x14ac:dyDescent="0.3">
      <c r="A152" s="65" t="str">
        <f>IF('Lookup Sheet'!K147="","",'Lookup Sheet'!K147)</f>
        <v/>
      </c>
      <c r="B152" s="61" t="str">
        <f>IF($A152="","",INDEX('Lookup Sheet'!$A:$A,MATCH(INDEX('Lookup Sheet'!$J:$J,MATCH($A152,'Lookup Sheet'!$K:$K,0)),'Lookup Sheet'!$H:$H,0)))</f>
        <v/>
      </c>
      <c r="C152" s="65" t="str">
        <f>IF($A152="","",INDEX('Lookup Sheet'!$B:$B,MATCH(INDEX('Lookup Sheet'!$J:$J,MATCH($A152,'Lookup Sheet'!$K:$K,0)),'Lookup Sheet'!$H:$H,0)))</f>
        <v/>
      </c>
      <c r="D152" s="65" t="str">
        <f>IF($A152="","",INDEX('Lookup Sheet'!$C:$C,MATCH(INDEX('Lookup Sheet'!$J:$J,MATCH($A152,'Lookup Sheet'!$K:$K,0)),'Lookup Sheet'!$H:$H,0)))</f>
        <v/>
      </c>
      <c r="E152" s="65" t="str">
        <f>IF($A152="","",INDEX('Lookup Sheet'!$D:$D,MATCH(INDEX('Lookup Sheet'!$J:$J,MATCH($A152,'Lookup Sheet'!$K:$K,0)),'Lookup Sheet'!$H:$H,0)))</f>
        <v/>
      </c>
      <c r="F152" s="63" t="str">
        <f>IF($A152="","",INDEX('Lookup Sheet'!$E:$E,MATCH(INDEX('Lookup Sheet'!$J:$J,MATCH($A152,'Lookup Sheet'!$K:$K,0)),'Lookup Sheet'!$H:$H,0)))</f>
        <v/>
      </c>
      <c r="G152" s="63" t="str">
        <f>IF($A152="","",INDEX('Lookup Sheet'!$F:$F,MATCH(INDEX('Lookup Sheet'!$J:$J,MATCH($A152,'Lookup Sheet'!$K:$K,0)),'Lookup Sheet'!$H:$H,0)))</f>
        <v/>
      </c>
    </row>
    <row r="153" spans="1:7" x14ac:dyDescent="0.3">
      <c r="A153" s="65" t="str">
        <f>IF('Lookup Sheet'!K148="","",'Lookup Sheet'!K148)</f>
        <v/>
      </c>
      <c r="B153" s="61" t="str">
        <f>IF($A153="","",INDEX('Lookup Sheet'!$A:$A,MATCH(INDEX('Lookup Sheet'!$J:$J,MATCH($A153,'Lookup Sheet'!$K:$K,0)),'Lookup Sheet'!$H:$H,0)))</f>
        <v/>
      </c>
      <c r="C153" s="65" t="str">
        <f>IF($A153="","",INDEX('Lookup Sheet'!$B:$B,MATCH(INDEX('Lookup Sheet'!$J:$J,MATCH($A153,'Lookup Sheet'!$K:$K,0)),'Lookup Sheet'!$H:$H,0)))</f>
        <v/>
      </c>
      <c r="D153" s="65" t="str">
        <f>IF($A153="","",INDEX('Lookup Sheet'!$C:$C,MATCH(INDEX('Lookup Sheet'!$J:$J,MATCH($A153,'Lookup Sheet'!$K:$K,0)),'Lookup Sheet'!$H:$H,0)))</f>
        <v/>
      </c>
      <c r="E153" s="65" t="str">
        <f>IF($A153="","",INDEX('Lookup Sheet'!$D:$D,MATCH(INDEX('Lookup Sheet'!$J:$J,MATCH($A153,'Lookup Sheet'!$K:$K,0)),'Lookup Sheet'!$H:$H,0)))</f>
        <v/>
      </c>
      <c r="F153" s="63" t="str">
        <f>IF($A153="","",INDEX('Lookup Sheet'!$E:$E,MATCH(INDEX('Lookup Sheet'!$J:$J,MATCH($A153,'Lookup Sheet'!$K:$K,0)),'Lookup Sheet'!$H:$H,0)))</f>
        <v/>
      </c>
      <c r="G153" s="63" t="str">
        <f>IF($A153="","",INDEX('Lookup Sheet'!$F:$F,MATCH(INDEX('Lookup Sheet'!$J:$J,MATCH($A153,'Lookup Sheet'!$K:$K,0)),'Lookup Sheet'!$H:$H,0)))</f>
        <v/>
      </c>
    </row>
    <row r="154" spans="1:7" x14ac:dyDescent="0.3">
      <c r="A154" s="65" t="str">
        <f>IF('Lookup Sheet'!K149="","",'Lookup Sheet'!K149)</f>
        <v/>
      </c>
      <c r="B154" s="61" t="str">
        <f>IF($A154="","",INDEX('Lookup Sheet'!$A:$A,MATCH(INDEX('Lookup Sheet'!$J:$J,MATCH($A154,'Lookup Sheet'!$K:$K,0)),'Lookup Sheet'!$H:$H,0)))</f>
        <v/>
      </c>
      <c r="C154" s="65" t="str">
        <f>IF($A154="","",INDEX('Lookup Sheet'!$B:$B,MATCH(INDEX('Lookup Sheet'!$J:$J,MATCH($A154,'Lookup Sheet'!$K:$K,0)),'Lookup Sheet'!$H:$H,0)))</f>
        <v/>
      </c>
      <c r="D154" s="65" t="str">
        <f>IF($A154="","",INDEX('Lookup Sheet'!$C:$C,MATCH(INDEX('Lookup Sheet'!$J:$J,MATCH($A154,'Lookup Sheet'!$K:$K,0)),'Lookup Sheet'!$H:$H,0)))</f>
        <v/>
      </c>
      <c r="E154" s="65" t="str">
        <f>IF($A154="","",INDEX('Lookup Sheet'!$D:$D,MATCH(INDEX('Lookup Sheet'!$J:$J,MATCH($A154,'Lookup Sheet'!$K:$K,0)),'Lookup Sheet'!$H:$H,0)))</f>
        <v/>
      </c>
      <c r="F154" s="63" t="str">
        <f>IF($A154="","",INDEX('Lookup Sheet'!$E:$E,MATCH(INDEX('Lookup Sheet'!$J:$J,MATCH($A154,'Lookup Sheet'!$K:$K,0)),'Lookup Sheet'!$H:$H,0)))</f>
        <v/>
      </c>
      <c r="G154" s="63" t="str">
        <f>IF($A154="","",INDEX('Lookup Sheet'!$F:$F,MATCH(INDEX('Lookup Sheet'!$J:$J,MATCH($A154,'Lookup Sheet'!$K:$K,0)),'Lookup Sheet'!$H:$H,0)))</f>
        <v/>
      </c>
    </row>
    <row r="155" spans="1:7" x14ac:dyDescent="0.3">
      <c r="A155" s="65" t="str">
        <f>IF('Lookup Sheet'!K150="","",'Lookup Sheet'!K150)</f>
        <v/>
      </c>
      <c r="B155" s="61" t="str">
        <f>IF($A155="","",INDEX('Lookup Sheet'!$A:$A,MATCH(INDEX('Lookup Sheet'!$J:$J,MATCH($A155,'Lookup Sheet'!$K:$K,0)),'Lookup Sheet'!$H:$H,0)))</f>
        <v/>
      </c>
      <c r="C155" s="65" t="str">
        <f>IF($A155="","",INDEX('Lookup Sheet'!$B:$B,MATCH(INDEX('Lookup Sheet'!$J:$J,MATCH($A155,'Lookup Sheet'!$K:$K,0)),'Lookup Sheet'!$H:$H,0)))</f>
        <v/>
      </c>
      <c r="D155" s="65" t="str">
        <f>IF($A155="","",INDEX('Lookup Sheet'!$C:$C,MATCH(INDEX('Lookup Sheet'!$J:$J,MATCH($A155,'Lookup Sheet'!$K:$K,0)),'Lookup Sheet'!$H:$H,0)))</f>
        <v/>
      </c>
      <c r="E155" s="65" t="str">
        <f>IF($A155="","",INDEX('Lookup Sheet'!$D:$D,MATCH(INDEX('Lookup Sheet'!$J:$J,MATCH($A155,'Lookup Sheet'!$K:$K,0)),'Lookup Sheet'!$H:$H,0)))</f>
        <v/>
      </c>
      <c r="F155" s="63" t="str">
        <f>IF($A155="","",INDEX('Lookup Sheet'!$E:$E,MATCH(INDEX('Lookup Sheet'!$J:$J,MATCH($A155,'Lookup Sheet'!$K:$K,0)),'Lookup Sheet'!$H:$H,0)))</f>
        <v/>
      </c>
      <c r="G155" s="63" t="str">
        <f>IF($A155="","",INDEX('Lookup Sheet'!$F:$F,MATCH(INDEX('Lookup Sheet'!$J:$J,MATCH($A155,'Lookup Sheet'!$K:$K,0)),'Lookup Sheet'!$H:$H,0)))</f>
        <v/>
      </c>
    </row>
    <row r="156" spans="1:7" x14ac:dyDescent="0.3">
      <c r="A156" s="65" t="str">
        <f>IF('Lookup Sheet'!K151="","",'Lookup Sheet'!K151)</f>
        <v/>
      </c>
      <c r="B156" s="61" t="str">
        <f>IF($A156="","",INDEX('Lookup Sheet'!$A:$A,MATCH(INDEX('Lookup Sheet'!$J:$J,MATCH($A156,'Lookup Sheet'!$K:$K,0)),'Lookup Sheet'!$H:$H,0)))</f>
        <v/>
      </c>
      <c r="C156" s="65" t="str">
        <f>IF($A156="","",INDEX('Lookup Sheet'!$B:$B,MATCH(INDEX('Lookup Sheet'!$J:$J,MATCH($A156,'Lookup Sheet'!$K:$K,0)),'Lookup Sheet'!$H:$H,0)))</f>
        <v/>
      </c>
      <c r="D156" s="65" t="str">
        <f>IF($A156="","",INDEX('Lookup Sheet'!$C:$C,MATCH(INDEX('Lookup Sheet'!$J:$J,MATCH($A156,'Lookup Sheet'!$K:$K,0)),'Lookup Sheet'!$H:$H,0)))</f>
        <v/>
      </c>
      <c r="E156" s="65" t="str">
        <f>IF($A156="","",INDEX('Lookup Sheet'!$D:$D,MATCH(INDEX('Lookup Sheet'!$J:$J,MATCH($A156,'Lookup Sheet'!$K:$K,0)),'Lookup Sheet'!$H:$H,0)))</f>
        <v/>
      </c>
      <c r="F156" s="63" t="str">
        <f>IF($A156="","",INDEX('Lookup Sheet'!$E:$E,MATCH(INDEX('Lookup Sheet'!$J:$J,MATCH($A156,'Lookup Sheet'!$K:$K,0)),'Lookup Sheet'!$H:$H,0)))</f>
        <v/>
      </c>
      <c r="G156" s="63" t="str">
        <f>IF($A156="","",INDEX('Lookup Sheet'!$F:$F,MATCH(INDEX('Lookup Sheet'!$J:$J,MATCH($A156,'Lookup Sheet'!$K:$K,0)),'Lookup Sheet'!$H:$H,0)))</f>
        <v/>
      </c>
    </row>
    <row r="157" spans="1:7" x14ac:dyDescent="0.3">
      <c r="A157" s="65" t="str">
        <f>IF('Lookup Sheet'!K152="","",'Lookup Sheet'!K152)</f>
        <v/>
      </c>
      <c r="B157" s="61" t="str">
        <f>IF($A157="","",INDEX('Lookup Sheet'!$A:$A,MATCH(INDEX('Lookup Sheet'!$J:$J,MATCH($A157,'Lookup Sheet'!$K:$K,0)),'Lookup Sheet'!$H:$H,0)))</f>
        <v/>
      </c>
      <c r="C157" s="65" t="str">
        <f>IF($A157="","",INDEX('Lookup Sheet'!$B:$B,MATCH(INDEX('Lookup Sheet'!$J:$J,MATCH($A157,'Lookup Sheet'!$K:$K,0)),'Lookup Sheet'!$H:$H,0)))</f>
        <v/>
      </c>
      <c r="D157" s="65" t="str">
        <f>IF($A157="","",INDEX('Lookup Sheet'!$C:$C,MATCH(INDEX('Lookup Sheet'!$J:$J,MATCH($A157,'Lookup Sheet'!$K:$K,0)),'Lookup Sheet'!$H:$H,0)))</f>
        <v/>
      </c>
      <c r="E157" s="65" t="str">
        <f>IF($A157="","",INDEX('Lookup Sheet'!$D:$D,MATCH(INDEX('Lookup Sheet'!$J:$J,MATCH($A157,'Lookup Sheet'!$K:$K,0)),'Lookup Sheet'!$H:$H,0)))</f>
        <v/>
      </c>
      <c r="F157" s="63" t="str">
        <f>IF($A157="","",INDEX('Lookup Sheet'!$E:$E,MATCH(INDEX('Lookup Sheet'!$J:$J,MATCH($A157,'Lookup Sheet'!$K:$K,0)),'Lookup Sheet'!$H:$H,0)))</f>
        <v/>
      </c>
      <c r="G157" s="63" t="str">
        <f>IF($A157="","",INDEX('Lookup Sheet'!$F:$F,MATCH(INDEX('Lookup Sheet'!$J:$J,MATCH($A157,'Lookup Sheet'!$K:$K,0)),'Lookup Sheet'!$H:$H,0)))</f>
        <v/>
      </c>
    </row>
    <row r="158" spans="1:7" x14ac:dyDescent="0.3">
      <c r="A158" s="65" t="str">
        <f>IF('Lookup Sheet'!K153="","",'Lookup Sheet'!K153)</f>
        <v/>
      </c>
      <c r="B158" s="61" t="str">
        <f>IF($A158="","",INDEX('Lookup Sheet'!$A:$A,MATCH(INDEX('Lookup Sheet'!$J:$J,MATCH($A158,'Lookup Sheet'!$K:$K,0)),'Lookup Sheet'!$H:$H,0)))</f>
        <v/>
      </c>
      <c r="C158" s="65" t="str">
        <f>IF($A158="","",INDEX('Lookup Sheet'!$B:$B,MATCH(INDEX('Lookup Sheet'!$J:$J,MATCH($A158,'Lookup Sheet'!$K:$K,0)),'Lookup Sheet'!$H:$H,0)))</f>
        <v/>
      </c>
      <c r="D158" s="65" t="str">
        <f>IF($A158="","",INDEX('Lookup Sheet'!$C:$C,MATCH(INDEX('Lookup Sheet'!$J:$J,MATCH($A158,'Lookup Sheet'!$K:$K,0)),'Lookup Sheet'!$H:$H,0)))</f>
        <v/>
      </c>
      <c r="E158" s="65" t="str">
        <f>IF($A158="","",INDEX('Lookup Sheet'!$D:$D,MATCH(INDEX('Lookup Sheet'!$J:$J,MATCH($A158,'Lookup Sheet'!$K:$K,0)),'Lookup Sheet'!$H:$H,0)))</f>
        <v/>
      </c>
      <c r="F158" s="63" t="str">
        <f>IF($A158="","",INDEX('Lookup Sheet'!$E:$E,MATCH(INDEX('Lookup Sheet'!$J:$J,MATCH($A158,'Lookup Sheet'!$K:$K,0)),'Lookup Sheet'!$H:$H,0)))</f>
        <v/>
      </c>
      <c r="G158" s="63" t="str">
        <f>IF($A158="","",INDEX('Lookup Sheet'!$F:$F,MATCH(INDEX('Lookup Sheet'!$J:$J,MATCH($A158,'Lookup Sheet'!$K:$K,0)),'Lookup Sheet'!$H:$H,0)))</f>
        <v/>
      </c>
    </row>
    <row r="159" spans="1:7" x14ac:dyDescent="0.3">
      <c r="A159" s="65" t="str">
        <f>IF('Lookup Sheet'!K154="","",'Lookup Sheet'!K154)</f>
        <v/>
      </c>
      <c r="B159" s="61" t="str">
        <f>IF($A159="","",INDEX('Lookup Sheet'!$A:$A,MATCH(INDEX('Lookup Sheet'!$J:$J,MATCH($A159,'Lookup Sheet'!$K:$K,0)),'Lookup Sheet'!$H:$H,0)))</f>
        <v/>
      </c>
      <c r="C159" s="65" t="str">
        <f>IF($A159="","",INDEX('Lookup Sheet'!$B:$B,MATCH(INDEX('Lookup Sheet'!$J:$J,MATCH($A159,'Lookup Sheet'!$K:$K,0)),'Lookup Sheet'!$H:$H,0)))</f>
        <v/>
      </c>
      <c r="D159" s="65" t="str">
        <f>IF($A159="","",INDEX('Lookup Sheet'!$C:$C,MATCH(INDEX('Lookup Sheet'!$J:$J,MATCH($A159,'Lookup Sheet'!$K:$K,0)),'Lookup Sheet'!$H:$H,0)))</f>
        <v/>
      </c>
      <c r="E159" s="65" t="str">
        <f>IF($A159="","",INDEX('Lookup Sheet'!$D:$D,MATCH(INDEX('Lookup Sheet'!$J:$J,MATCH($A159,'Lookup Sheet'!$K:$K,0)),'Lookup Sheet'!$H:$H,0)))</f>
        <v/>
      </c>
      <c r="F159" s="63" t="str">
        <f>IF($A159="","",INDEX('Lookup Sheet'!$E:$E,MATCH(INDEX('Lookup Sheet'!$J:$J,MATCH($A159,'Lookup Sheet'!$K:$K,0)),'Lookup Sheet'!$H:$H,0)))</f>
        <v/>
      </c>
      <c r="G159" s="63" t="str">
        <f>IF($A159="","",INDEX('Lookup Sheet'!$F:$F,MATCH(INDEX('Lookup Sheet'!$J:$J,MATCH($A159,'Lookup Sheet'!$K:$K,0)),'Lookup Sheet'!$H:$H,0)))</f>
        <v/>
      </c>
    </row>
    <row r="160" spans="1:7" x14ac:dyDescent="0.3">
      <c r="A160" s="65" t="str">
        <f>IF('Lookup Sheet'!K155="","",'Lookup Sheet'!K155)</f>
        <v/>
      </c>
      <c r="B160" s="61" t="str">
        <f>IF($A160="","",INDEX('Lookup Sheet'!$A:$A,MATCH(INDEX('Lookup Sheet'!$J:$J,MATCH($A160,'Lookup Sheet'!$K:$K,0)),'Lookup Sheet'!$H:$H,0)))</f>
        <v/>
      </c>
      <c r="C160" s="65" t="str">
        <f>IF($A160="","",INDEX('Lookup Sheet'!$B:$B,MATCH(INDEX('Lookup Sheet'!$J:$J,MATCH($A160,'Lookup Sheet'!$K:$K,0)),'Lookup Sheet'!$H:$H,0)))</f>
        <v/>
      </c>
      <c r="D160" s="65" t="str">
        <f>IF($A160="","",INDEX('Lookup Sheet'!$C:$C,MATCH(INDEX('Lookup Sheet'!$J:$J,MATCH($A160,'Lookup Sheet'!$K:$K,0)),'Lookup Sheet'!$H:$H,0)))</f>
        <v/>
      </c>
      <c r="E160" s="65" t="str">
        <f>IF($A160="","",INDEX('Lookup Sheet'!$D:$D,MATCH(INDEX('Lookup Sheet'!$J:$J,MATCH($A160,'Lookup Sheet'!$K:$K,0)),'Lookup Sheet'!$H:$H,0)))</f>
        <v/>
      </c>
      <c r="F160" s="63" t="str">
        <f>IF($A160="","",INDEX('Lookup Sheet'!$E:$E,MATCH(INDEX('Lookup Sheet'!$J:$J,MATCH($A160,'Lookup Sheet'!$K:$K,0)),'Lookup Sheet'!$H:$H,0)))</f>
        <v/>
      </c>
      <c r="G160" s="63" t="str">
        <f>IF($A160="","",INDEX('Lookup Sheet'!$F:$F,MATCH(INDEX('Lookup Sheet'!$J:$J,MATCH($A160,'Lookup Sheet'!$K:$K,0)),'Lookup Sheet'!$H:$H,0)))</f>
        <v/>
      </c>
    </row>
    <row r="161" spans="1:7" x14ac:dyDescent="0.3">
      <c r="A161" s="65" t="str">
        <f>IF('Lookup Sheet'!K156="","",'Lookup Sheet'!K156)</f>
        <v/>
      </c>
      <c r="B161" s="61" t="str">
        <f>IF($A161="","",INDEX('Lookup Sheet'!$A:$A,MATCH(INDEX('Lookup Sheet'!$J:$J,MATCH($A161,'Lookup Sheet'!$K:$K,0)),'Lookup Sheet'!$H:$H,0)))</f>
        <v/>
      </c>
      <c r="C161" s="65" t="str">
        <f>IF($A161="","",INDEX('Lookup Sheet'!$B:$B,MATCH(INDEX('Lookup Sheet'!$J:$J,MATCH($A161,'Lookup Sheet'!$K:$K,0)),'Lookup Sheet'!$H:$H,0)))</f>
        <v/>
      </c>
      <c r="D161" s="65" t="str">
        <f>IF($A161="","",INDEX('Lookup Sheet'!$C:$C,MATCH(INDEX('Lookup Sheet'!$J:$J,MATCH($A161,'Lookup Sheet'!$K:$K,0)),'Lookup Sheet'!$H:$H,0)))</f>
        <v/>
      </c>
      <c r="E161" s="65" t="str">
        <f>IF($A161="","",INDEX('Lookup Sheet'!$D:$D,MATCH(INDEX('Lookup Sheet'!$J:$J,MATCH($A161,'Lookup Sheet'!$K:$K,0)),'Lookup Sheet'!$H:$H,0)))</f>
        <v/>
      </c>
      <c r="F161" s="63" t="str">
        <f>IF($A161="","",INDEX('Lookup Sheet'!$E:$E,MATCH(INDEX('Lookup Sheet'!$J:$J,MATCH($A161,'Lookup Sheet'!$K:$K,0)),'Lookup Sheet'!$H:$H,0)))</f>
        <v/>
      </c>
      <c r="G161" s="63" t="str">
        <f>IF($A161="","",INDEX('Lookup Sheet'!$F:$F,MATCH(INDEX('Lookup Sheet'!$J:$J,MATCH($A161,'Lookup Sheet'!$K:$K,0)),'Lookup Sheet'!$H:$H,0)))</f>
        <v/>
      </c>
    </row>
    <row r="162" spans="1:7" x14ac:dyDescent="0.3">
      <c r="A162" s="65" t="str">
        <f>IF('Lookup Sheet'!K157="","",'Lookup Sheet'!K157)</f>
        <v/>
      </c>
      <c r="B162" s="61" t="str">
        <f>IF($A162="","",INDEX('Lookup Sheet'!$A:$A,MATCH(INDEX('Lookup Sheet'!$J:$J,MATCH($A162,'Lookup Sheet'!$K:$K,0)),'Lookup Sheet'!$H:$H,0)))</f>
        <v/>
      </c>
      <c r="C162" s="65" t="str">
        <f>IF($A162="","",INDEX('Lookup Sheet'!$B:$B,MATCH(INDEX('Lookup Sheet'!$J:$J,MATCH($A162,'Lookup Sheet'!$K:$K,0)),'Lookup Sheet'!$H:$H,0)))</f>
        <v/>
      </c>
      <c r="D162" s="65" t="str">
        <f>IF($A162="","",INDEX('Lookup Sheet'!$C:$C,MATCH(INDEX('Lookup Sheet'!$J:$J,MATCH($A162,'Lookup Sheet'!$K:$K,0)),'Lookup Sheet'!$H:$H,0)))</f>
        <v/>
      </c>
      <c r="E162" s="65" t="str">
        <f>IF($A162="","",INDEX('Lookup Sheet'!$D:$D,MATCH(INDEX('Lookup Sheet'!$J:$J,MATCH($A162,'Lookup Sheet'!$K:$K,0)),'Lookup Sheet'!$H:$H,0)))</f>
        <v/>
      </c>
      <c r="F162" s="63" t="str">
        <f>IF($A162="","",INDEX('Lookup Sheet'!$E:$E,MATCH(INDEX('Lookup Sheet'!$J:$J,MATCH($A162,'Lookup Sheet'!$K:$K,0)),'Lookup Sheet'!$H:$H,0)))</f>
        <v/>
      </c>
      <c r="G162" s="63" t="str">
        <f>IF($A162="","",INDEX('Lookup Sheet'!$F:$F,MATCH(INDEX('Lookup Sheet'!$J:$J,MATCH($A162,'Lookup Sheet'!$K:$K,0)),'Lookup Sheet'!$H:$H,0)))</f>
        <v/>
      </c>
    </row>
    <row r="163" spans="1:7" x14ac:dyDescent="0.3">
      <c r="A163" s="65" t="str">
        <f>IF('Lookup Sheet'!K158="","",'Lookup Sheet'!K158)</f>
        <v/>
      </c>
      <c r="B163" s="61" t="str">
        <f>IF($A163="","",INDEX('Lookup Sheet'!$A:$A,MATCH(INDEX('Lookup Sheet'!$J:$J,MATCH($A163,'Lookup Sheet'!$K:$K,0)),'Lookup Sheet'!$H:$H,0)))</f>
        <v/>
      </c>
      <c r="C163" s="65" t="str">
        <f>IF($A163="","",INDEX('Lookup Sheet'!$B:$B,MATCH(INDEX('Lookup Sheet'!$J:$J,MATCH($A163,'Lookup Sheet'!$K:$K,0)),'Lookup Sheet'!$H:$H,0)))</f>
        <v/>
      </c>
      <c r="D163" s="65" t="str">
        <f>IF($A163="","",INDEX('Lookup Sheet'!$C:$C,MATCH(INDEX('Lookup Sheet'!$J:$J,MATCH($A163,'Lookup Sheet'!$K:$K,0)),'Lookup Sheet'!$H:$H,0)))</f>
        <v/>
      </c>
      <c r="E163" s="65" t="str">
        <f>IF($A163="","",INDEX('Lookup Sheet'!$D:$D,MATCH(INDEX('Lookup Sheet'!$J:$J,MATCH($A163,'Lookup Sheet'!$K:$K,0)),'Lookup Sheet'!$H:$H,0)))</f>
        <v/>
      </c>
      <c r="F163" s="63" t="str">
        <f>IF($A163="","",INDEX('Lookup Sheet'!$E:$E,MATCH(INDEX('Lookup Sheet'!$J:$J,MATCH($A163,'Lookup Sheet'!$K:$K,0)),'Lookup Sheet'!$H:$H,0)))</f>
        <v/>
      </c>
      <c r="G163" s="63" t="str">
        <f>IF($A163="","",INDEX('Lookup Sheet'!$F:$F,MATCH(INDEX('Lookup Sheet'!$J:$J,MATCH($A163,'Lookup Sheet'!$K:$K,0)),'Lookup Sheet'!$H:$H,0)))</f>
        <v/>
      </c>
    </row>
    <row r="164" spans="1:7" x14ac:dyDescent="0.3">
      <c r="A164" s="65" t="str">
        <f>IF('Lookup Sheet'!K159="","",'Lookup Sheet'!K159)</f>
        <v/>
      </c>
      <c r="B164" s="61" t="str">
        <f>IF($A164="","",INDEX('Lookup Sheet'!$A:$A,MATCH(INDEX('Lookup Sheet'!$J:$J,MATCH($A164,'Lookup Sheet'!$K:$K,0)),'Lookup Sheet'!$H:$H,0)))</f>
        <v/>
      </c>
      <c r="C164" s="65" t="str">
        <f>IF($A164="","",INDEX('Lookup Sheet'!$B:$B,MATCH(INDEX('Lookup Sheet'!$J:$J,MATCH($A164,'Lookup Sheet'!$K:$K,0)),'Lookup Sheet'!$H:$H,0)))</f>
        <v/>
      </c>
      <c r="D164" s="65" t="str">
        <f>IF($A164="","",INDEX('Lookup Sheet'!$C:$C,MATCH(INDEX('Lookup Sheet'!$J:$J,MATCH($A164,'Lookup Sheet'!$K:$K,0)),'Lookup Sheet'!$H:$H,0)))</f>
        <v/>
      </c>
      <c r="E164" s="65" t="str">
        <f>IF($A164="","",INDEX('Lookup Sheet'!$D:$D,MATCH(INDEX('Lookup Sheet'!$J:$J,MATCH($A164,'Lookup Sheet'!$K:$K,0)),'Lookup Sheet'!$H:$H,0)))</f>
        <v/>
      </c>
      <c r="F164" s="63" t="str">
        <f>IF($A164="","",INDEX('Lookup Sheet'!$E:$E,MATCH(INDEX('Lookup Sheet'!$J:$J,MATCH($A164,'Lookup Sheet'!$K:$K,0)),'Lookup Sheet'!$H:$H,0)))</f>
        <v/>
      </c>
      <c r="G164" s="63" t="str">
        <f>IF($A164="","",INDEX('Lookup Sheet'!$F:$F,MATCH(INDEX('Lookup Sheet'!$J:$J,MATCH($A164,'Lookup Sheet'!$K:$K,0)),'Lookup Sheet'!$H:$H,0)))</f>
        <v/>
      </c>
    </row>
    <row r="165" spans="1:7" x14ac:dyDescent="0.3">
      <c r="A165" s="65" t="str">
        <f>IF('Lookup Sheet'!K160="","",'Lookup Sheet'!K160)</f>
        <v/>
      </c>
      <c r="B165" s="61" t="str">
        <f>IF($A165="","",INDEX('Lookup Sheet'!$A:$A,MATCH(INDEX('Lookup Sheet'!$J:$J,MATCH($A165,'Lookup Sheet'!$K:$K,0)),'Lookup Sheet'!$H:$H,0)))</f>
        <v/>
      </c>
      <c r="C165" s="65" t="str">
        <f>IF($A165="","",INDEX('Lookup Sheet'!$B:$B,MATCH(INDEX('Lookup Sheet'!$J:$J,MATCH($A165,'Lookup Sheet'!$K:$K,0)),'Lookup Sheet'!$H:$H,0)))</f>
        <v/>
      </c>
      <c r="D165" s="65" t="str">
        <f>IF($A165="","",INDEX('Lookup Sheet'!$C:$C,MATCH(INDEX('Lookup Sheet'!$J:$J,MATCH($A165,'Lookup Sheet'!$K:$K,0)),'Lookup Sheet'!$H:$H,0)))</f>
        <v/>
      </c>
      <c r="E165" s="65" t="str">
        <f>IF($A165="","",INDEX('Lookup Sheet'!$D:$D,MATCH(INDEX('Lookup Sheet'!$J:$J,MATCH($A165,'Lookup Sheet'!$K:$K,0)),'Lookup Sheet'!$H:$H,0)))</f>
        <v/>
      </c>
      <c r="F165" s="63" t="str">
        <f>IF($A165="","",INDEX('Lookup Sheet'!$E:$E,MATCH(INDEX('Lookup Sheet'!$J:$J,MATCH($A165,'Lookup Sheet'!$K:$K,0)),'Lookup Sheet'!$H:$H,0)))</f>
        <v/>
      </c>
      <c r="G165" s="63" t="str">
        <f>IF($A165="","",INDEX('Lookup Sheet'!$F:$F,MATCH(INDEX('Lookup Sheet'!$J:$J,MATCH($A165,'Lookup Sheet'!$K:$K,0)),'Lookup Sheet'!$H:$H,0)))</f>
        <v/>
      </c>
    </row>
    <row r="166" spans="1:7" x14ac:dyDescent="0.3">
      <c r="A166" s="65" t="str">
        <f>IF('Lookup Sheet'!K161="","",'Lookup Sheet'!K161)</f>
        <v/>
      </c>
      <c r="B166" s="61" t="str">
        <f>IF($A166="","",INDEX('Lookup Sheet'!$A:$A,MATCH(INDEX('Lookup Sheet'!$J:$J,MATCH($A166,'Lookup Sheet'!$K:$K,0)),'Lookup Sheet'!$H:$H,0)))</f>
        <v/>
      </c>
      <c r="C166" s="65" t="str">
        <f>IF($A166="","",INDEX('Lookup Sheet'!$B:$B,MATCH(INDEX('Lookup Sheet'!$J:$J,MATCH($A166,'Lookup Sheet'!$K:$K,0)),'Lookup Sheet'!$H:$H,0)))</f>
        <v/>
      </c>
      <c r="D166" s="65" t="str">
        <f>IF($A166="","",INDEX('Lookup Sheet'!$C:$C,MATCH(INDEX('Lookup Sheet'!$J:$J,MATCH($A166,'Lookup Sheet'!$K:$K,0)),'Lookup Sheet'!$H:$H,0)))</f>
        <v/>
      </c>
      <c r="E166" s="65" t="str">
        <f>IF($A166="","",INDEX('Lookup Sheet'!$D:$D,MATCH(INDEX('Lookup Sheet'!$J:$J,MATCH($A166,'Lookup Sheet'!$K:$K,0)),'Lookup Sheet'!$H:$H,0)))</f>
        <v/>
      </c>
      <c r="F166" s="63" t="str">
        <f>IF($A166="","",INDEX('Lookup Sheet'!$E:$E,MATCH(INDEX('Lookup Sheet'!$J:$J,MATCH($A166,'Lookup Sheet'!$K:$K,0)),'Lookup Sheet'!$H:$H,0)))</f>
        <v/>
      </c>
      <c r="G166" s="63" t="str">
        <f>IF($A166="","",INDEX('Lookup Sheet'!$F:$F,MATCH(INDEX('Lookup Sheet'!$J:$J,MATCH($A166,'Lookup Sheet'!$K:$K,0)),'Lookup Sheet'!$H:$H,0)))</f>
        <v/>
      </c>
    </row>
    <row r="167" spans="1:7" x14ac:dyDescent="0.3">
      <c r="A167" s="65" t="str">
        <f>IF('Lookup Sheet'!K162="","",'Lookup Sheet'!K162)</f>
        <v/>
      </c>
      <c r="B167" s="61" t="str">
        <f>IF($A167="","",INDEX('Lookup Sheet'!$A:$A,MATCH(INDEX('Lookup Sheet'!$J:$J,MATCH($A167,'Lookup Sheet'!$K:$K,0)),'Lookup Sheet'!$H:$H,0)))</f>
        <v/>
      </c>
      <c r="C167" s="65" t="str">
        <f>IF($A167="","",INDEX('Lookup Sheet'!$B:$B,MATCH(INDEX('Lookup Sheet'!$J:$J,MATCH($A167,'Lookup Sheet'!$K:$K,0)),'Lookup Sheet'!$H:$H,0)))</f>
        <v/>
      </c>
      <c r="D167" s="65" t="str">
        <f>IF($A167="","",INDEX('Lookup Sheet'!$C:$C,MATCH(INDEX('Lookup Sheet'!$J:$J,MATCH($A167,'Lookup Sheet'!$K:$K,0)),'Lookup Sheet'!$H:$H,0)))</f>
        <v/>
      </c>
      <c r="E167" s="65" t="str">
        <f>IF($A167="","",INDEX('Lookup Sheet'!$D:$D,MATCH(INDEX('Lookup Sheet'!$J:$J,MATCH($A167,'Lookup Sheet'!$K:$K,0)),'Lookup Sheet'!$H:$H,0)))</f>
        <v/>
      </c>
      <c r="F167" s="63" t="str">
        <f>IF($A167="","",INDEX('Lookup Sheet'!$E:$E,MATCH(INDEX('Lookup Sheet'!$J:$J,MATCH($A167,'Lookup Sheet'!$K:$K,0)),'Lookup Sheet'!$H:$H,0)))</f>
        <v/>
      </c>
      <c r="G167" s="63" t="str">
        <f>IF($A167="","",INDEX('Lookup Sheet'!$F:$F,MATCH(INDEX('Lookup Sheet'!$J:$J,MATCH($A167,'Lookup Sheet'!$K:$K,0)),'Lookup Sheet'!$H:$H,0)))</f>
        <v/>
      </c>
    </row>
    <row r="168" spans="1:7" x14ac:dyDescent="0.3">
      <c r="A168" s="65" t="str">
        <f>IF('Lookup Sheet'!K163="","",'Lookup Sheet'!K163)</f>
        <v/>
      </c>
      <c r="B168" s="61" t="str">
        <f>IF($A168="","",INDEX('Lookup Sheet'!$A:$A,MATCH(INDEX('Lookup Sheet'!$J:$J,MATCH($A168,'Lookup Sheet'!$K:$K,0)),'Lookup Sheet'!$H:$H,0)))</f>
        <v/>
      </c>
      <c r="C168" s="65" t="str">
        <f>IF($A168="","",INDEX('Lookup Sheet'!$B:$B,MATCH(INDEX('Lookup Sheet'!$J:$J,MATCH($A168,'Lookup Sheet'!$K:$K,0)),'Lookup Sheet'!$H:$H,0)))</f>
        <v/>
      </c>
      <c r="D168" s="65" t="str">
        <f>IF($A168="","",INDEX('Lookup Sheet'!$C:$C,MATCH(INDEX('Lookup Sheet'!$J:$J,MATCH($A168,'Lookup Sheet'!$K:$K,0)),'Lookup Sheet'!$H:$H,0)))</f>
        <v/>
      </c>
      <c r="E168" s="65" t="str">
        <f>IF($A168="","",INDEX('Lookup Sheet'!$D:$D,MATCH(INDEX('Lookup Sheet'!$J:$J,MATCH($A168,'Lookup Sheet'!$K:$K,0)),'Lookup Sheet'!$H:$H,0)))</f>
        <v/>
      </c>
      <c r="F168" s="63" t="str">
        <f>IF($A168="","",INDEX('Lookup Sheet'!$E:$E,MATCH(INDEX('Lookup Sheet'!$J:$J,MATCH($A168,'Lookup Sheet'!$K:$K,0)),'Lookup Sheet'!$H:$H,0)))</f>
        <v/>
      </c>
      <c r="G168" s="63" t="str">
        <f>IF($A168="","",INDEX('Lookup Sheet'!$F:$F,MATCH(INDEX('Lookup Sheet'!$J:$J,MATCH($A168,'Lookup Sheet'!$K:$K,0)),'Lookup Sheet'!$H:$H,0)))</f>
        <v/>
      </c>
    </row>
    <row r="169" spans="1:7" x14ac:dyDescent="0.3">
      <c r="A169" s="65" t="str">
        <f>IF('Lookup Sheet'!K164="","",'Lookup Sheet'!K164)</f>
        <v/>
      </c>
      <c r="B169" s="61" t="str">
        <f>IF($A169="","",INDEX('Lookup Sheet'!$A:$A,MATCH(INDEX('Lookup Sheet'!$J:$J,MATCH($A169,'Lookup Sheet'!$K:$K,0)),'Lookup Sheet'!$H:$H,0)))</f>
        <v/>
      </c>
      <c r="C169" s="65" t="str">
        <f>IF($A169="","",INDEX('Lookup Sheet'!$B:$B,MATCH(INDEX('Lookup Sheet'!$J:$J,MATCH($A169,'Lookup Sheet'!$K:$K,0)),'Lookup Sheet'!$H:$H,0)))</f>
        <v/>
      </c>
      <c r="D169" s="65" t="str">
        <f>IF($A169="","",INDEX('Lookup Sheet'!$C:$C,MATCH(INDEX('Lookup Sheet'!$J:$J,MATCH($A169,'Lookup Sheet'!$K:$K,0)),'Lookup Sheet'!$H:$H,0)))</f>
        <v/>
      </c>
      <c r="E169" s="65" t="str">
        <f>IF($A169="","",INDEX('Lookup Sheet'!$D:$D,MATCH(INDEX('Lookup Sheet'!$J:$J,MATCH($A169,'Lookup Sheet'!$K:$K,0)),'Lookup Sheet'!$H:$H,0)))</f>
        <v/>
      </c>
      <c r="F169" s="63" t="str">
        <f>IF($A169="","",INDEX('Lookup Sheet'!$E:$E,MATCH(INDEX('Lookup Sheet'!$J:$J,MATCH($A169,'Lookup Sheet'!$K:$K,0)),'Lookup Sheet'!$H:$H,0)))</f>
        <v/>
      </c>
      <c r="G169" s="63" t="str">
        <f>IF($A169="","",INDEX('Lookup Sheet'!$F:$F,MATCH(INDEX('Lookup Sheet'!$J:$J,MATCH($A169,'Lookup Sheet'!$K:$K,0)),'Lookup Sheet'!$H:$H,0)))</f>
        <v/>
      </c>
    </row>
    <row r="170" spans="1:7" x14ac:dyDescent="0.3">
      <c r="A170" s="65" t="str">
        <f>IF('Lookup Sheet'!K165="","",'Lookup Sheet'!K165)</f>
        <v/>
      </c>
      <c r="B170" s="61" t="str">
        <f>IF($A170="","",INDEX('Lookup Sheet'!$A:$A,MATCH(INDEX('Lookup Sheet'!$J:$J,MATCH($A170,'Lookup Sheet'!$K:$K,0)),'Lookup Sheet'!$H:$H,0)))</f>
        <v/>
      </c>
      <c r="C170" s="65" t="str">
        <f>IF($A170="","",INDEX('Lookup Sheet'!$B:$B,MATCH(INDEX('Lookup Sheet'!$J:$J,MATCH($A170,'Lookup Sheet'!$K:$K,0)),'Lookup Sheet'!$H:$H,0)))</f>
        <v/>
      </c>
      <c r="D170" s="65" t="str">
        <f>IF($A170="","",INDEX('Lookup Sheet'!$C:$C,MATCH(INDEX('Lookup Sheet'!$J:$J,MATCH($A170,'Lookup Sheet'!$K:$K,0)),'Lookup Sheet'!$H:$H,0)))</f>
        <v/>
      </c>
      <c r="E170" s="65" t="str">
        <f>IF($A170="","",INDEX('Lookup Sheet'!$D:$D,MATCH(INDEX('Lookup Sheet'!$J:$J,MATCH($A170,'Lookup Sheet'!$K:$K,0)),'Lookup Sheet'!$H:$H,0)))</f>
        <v/>
      </c>
      <c r="F170" s="63" t="str">
        <f>IF($A170="","",INDEX('Lookup Sheet'!$E:$E,MATCH(INDEX('Lookup Sheet'!$J:$J,MATCH($A170,'Lookup Sheet'!$K:$K,0)),'Lookup Sheet'!$H:$H,0)))</f>
        <v/>
      </c>
      <c r="G170" s="63" t="str">
        <f>IF($A170="","",INDEX('Lookup Sheet'!$F:$F,MATCH(INDEX('Lookup Sheet'!$J:$J,MATCH($A170,'Lookup Sheet'!$K:$K,0)),'Lookup Sheet'!$H:$H,0)))</f>
        <v/>
      </c>
    </row>
    <row r="171" spans="1:7" x14ac:dyDescent="0.3">
      <c r="A171" s="65" t="str">
        <f>IF('Lookup Sheet'!K166="","",'Lookup Sheet'!K166)</f>
        <v/>
      </c>
      <c r="B171" s="61" t="str">
        <f>IF($A171="","",INDEX('Lookup Sheet'!$A:$A,MATCH(INDEX('Lookup Sheet'!$J:$J,MATCH($A171,'Lookup Sheet'!$K:$K,0)),'Lookup Sheet'!$H:$H,0)))</f>
        <v/>
      </c>
      <c r="C171" s="65" t="str">
        <f>IF($A171="","",INDEX('Lookup Sheet'!$B:$B,MATCH(INDEX('Lookup Sheet'!$J:$J,MATCH($A171,'Lookup Sheet'!$K:$K,0)),'Lookup Sheet'!$H:$H,0)))</f>
        <v/>
      </c>
      <c r="D171" s="65" t="str">
        <f>IF($A171="","",INDEX('Lookup Sheet'!$C:$C,MATCH(INDEX('Lookup Sheet'!$J:$J,MATCH($A171,'Lookup Sheet'!$K:$K,0)),'Lookup Sheet'!$H:$H,0)))</f>
        <v/>
      </c>
      <c r="E171" s="65" t="str">
        <f>IF($A171="","",INDEX('Lookup Sheet'!$D:$D,MATCH(INDEX('Lookup Sheet'!$J:$J,MATCH($A171,'Lookup Sheet'!$K:$K,0)),'Lookup Sheet'!$H:$H,0)))</f>
        <v/>
      </c>
      <c r="F171" s="63" t="str">
        <f>IF($A171="","",INDEX('Lookup Sheet'!$E:$E,MATCH(INDEX('Lookup Sheet'!$J:$J,MATCH($A171,'Lookup Sheet'!$K:$K,0)),'Lookup Sheet'!$H:$H,0)))</f>
        <v/>
      </c>
      <c r="G171" s="63" t="str">
        <f>IF($A171="","",INDEX('Lookup Sheet'!$F:$F,MATCH(INDEX('Lookup Sheet'!$J:$J,MATCH($A171,'Lookup Sheet'!$K:$K,0)),'Lookup Sheet'!$H:$H,0)))</f>
        <v/>
      </c>
    </row>
    <row r="172" spans="1:7" x14ac:dyDescent="0.3">
      <c r="A172" s="65" t="str">
        <f>IF('Lookup Sheet'!K167="","",'Lookup Sheet'!K167)</f>
        <v/>
      </c>
      <c r="B172" s="61" t="str">
        <f>IF($A172="","",INDEX('Lookup Sheet'!$A:$A,MATCH(INDEX('Lookup Sheet'!$J:$J,MATCH($A172,'Lookup Sheet'!$K:$K,0)),'Lookup Sheet'!$H:$H,0)))</f>
        <v/>
      </c>
      <c r="C172" s="65" t="str">
        <f>IF($A172="","",INDEX('Lookup Sheet'!$B:$B,MATCH(INDEX('Lookup Sheet'!$J:$J,MATCH($A172,'Lookup Sheet'!$K:$K,0)),'Lookup Sheet'!$H:$H,0)))</f>
        <v/>
      </c>
      <c r="D172" s="65" t="str">
        <f>IF($A172="","",INDEX('Lookup Sheet'!$C:$C,MATCH(INDEX('Lookup Sheet'!$J:$J,MATCH($A172,'Lookup Sheet'!$K:$K,0)),'Lookup Sheet'!$H:$H,0)))</f>
        <v/>
      </c>
      <c r="E172" s="65" t="str">
        <f>IF($A172="","",INDEX('Lookup Sheet'!$D:$D,MATCH(INDEX('Lookup Sheet'!$J:$J,MATCH($A172,'Lookup Sheet'!$K:$K,0)),'Lookup Sheet'!$H:$H,0)))</f>
        <v/>
      </c>
      <c r="F172" s="63" t="str">
        <f>IF($A172="","",INDEX('Lookup Sheet'!$E:$E,MATCH(INDEX('Lookup Sheet'!$J:$J,MATCH($A172,'Lookup Sheet'!$K:$K,0)),'Lookup Sheet'!$H:$H,0)))</f>
        <v/>
      </c>
      <c r="G172" s="63" t="str">
        <f>IF($A172="","",INDEX('Lookup Sheet'!$F:$F,MATCH(INDEX('Lookup Sheet'!$J:$J,MATCH($A172,'Lookup Sheet'!$K:$K,0)),'Lookup Sheet'!$H:$H,0)))</f>
        <v/>
      </c>
    </row>
    <row r="173" spans="1:7" x14ac:dyDescent="0.3">
      <c r="A173" s="65" t="str">
        <f>IF('Lookup Sheet'!K168="","",'Lookup Sheet'!K168)</f>
        <v/>
      </c>
      <c r="B173" s="61" t="str">
        <f>IF($A173="","",INDEX('Lookup Sheet'!$A:$A,MATCH(INDEX('Lookup Sheet'!$J:$J,MATCH($A173,'Lookup Sheet'!$K:$K,0)),'Lookup Sheet'!$H:$H,0)))</f>
        <v/>
      </c>
      <c r="C173" s="65" t="str">
        <f>IF($A173="","",INDEX('Lookup Sheet'!$B:$B,MATCH(INDEX('Lookup Sheet'!$J:$J,MATCH($A173,'Lookup Sheet'!$K:$K,0)),'Lookup Sheet'!$H:$H,0)))</f>
        <v/>
      </c>
      <c r="D173" s="65" t="str">
        <f>IF($A173="","",INDEX('Lookup Sheet'!$C:$C,MATCH(INDEX('Lookup Sheet'!$J:$J,MATCH($A173,'Lookup Sheet'!$K:$K,0)),'Lookup Sheet'!$H:$H,0)))</f>
        <v/>
      </c>
      <c r="E173" s="65" t="str">
        <f>IF($A173="","",INDEX('Lookup Sheet'!$D:$D,MATCH(INDEX('Lookup Sheet'!$J:$J,MATCH($A173,'Lookup Sheet'!$K:$K,0)),'Lookup Sheet'!$H:$H,0)))</f>
        <v/>
      </c>
      <c r="F173" s="63" t="str">
        <f>IF($A173="","",INDEX('Lookup Sheet'!$E:$E,MATCH(INDEX('Lookup Sheet'!$J:$J,MATCH($A173,'Lookup Sheet'!$K:$K,0)),'Lookup Sheet'!$H:$H,0)))</f>
        <v/>
      </c>
      <c r="G173" s="63" t="str">
        <f>IF($A173="","",INDEX('Lookup Sheet'!$F:$F,MATCH(INDEX('Lookup Sheet'!$J:$J,MATCH($A173,'Lookup Sheet'!$K:$K,0)),'Lookup Sheet'!$H:$H,0)))</f>
        <v/>
      </c>
    </row>
    <row r="174" spans="1:7" x14ac:dyDescent="0.3">
      <c r="A174" s="65" t="str">
        <f>IF('Lookup Sheet'!K169="","",'Lookup Sheet'!K169)</f>
        <v/>
      </c>
      <c r="B174" s="61" t="str">
        <f>IF($A174="","",INDEX('Lookup Sheet'!$A:$A,MATCH(INDEX('Lookup Sheet'!$J:$J,MATCH($A174,'Lookup Sheet'!$K:$K,0)),'Lookup Sheet'!$H:$H,0)))</f>
        <v/>
      </c>
      <c r="C174" s="65" t="str">
        <f>IF($A174="","",INDEX('Lookup Sheet'!$B:$B,MATCH(INDEX('Lookup Sheet'!$J:$J,MATCH($A174,'Lookup Sheet'!$K:$K,0)),'Lookup Sheet'!$H:$H,0)))</f>
        <v/>
      </c>
      <c r="D174" s="65" t="str">
        <f>IF($A174="","",INDEX('Lookup Sheet'!$C:$C,MATCH(INDEX('Lookup Sheet'!$J:$J,MATCH($A174,'Lookup Sheet'!$K:$K,0)),'Lookup Sheet'!$H:$H,0)))</f>
        <v/>
      </c>
      <c r="E174" s="65" t="str">
        <f>IF($A174="","",INDEX('Lookup Sheet'!$D:$D,MATCH(INDEX('Lookup Sheet'!$J:$J,MATCH($A174,'Lookup Sheet'!$K:$K,0)),'Lookup Sheet'!$H:$H,0)))</f>
        <v/>
      </c>
      <c r="F174" s="63" t="str">
        <f>IF($A174="","",INDEX('Lookup Sheet'!$E:$E,MATCH(INDEX('Lookup Sheet'!$J:$J,MATCH($A174,'Lookup Sheet'!$K:$K,0)),'Lookup Sheet'!$H:$H,0)))</f>
        <v/>
      </c>
      <c r="G174" s="63" t="str">
        <f>IF($A174="","",INDEX('Lookup Sheet'!$F:$F,MATCH(INDEX('Lookup Sheet'!$J:$J,MATCH($A174,'Lookup Sheet'!$K:$K,0)),'Lookup Sheet'!$H:$H,0)))</f>
        <v/>
      </c>
    </row>
    <row r="175" spans="1:7" x14ac:dyDescent="0.3">
      <c r="A175" s="65" t="str">
        <f>IF('Lookup Sheet'!K170="","",'Lookup Sheet'!K170)</f>
        <v/>
      </c>
      <c r="B175" s="61" t="str">
        <f>IF($A175="","",INDEX('Lookup Sheet'!$A:$A,MATCH(INDEX('Lookup Sheet'!$J:$J,MATCH($A175,'Lookup Sheet'!$K:$K,0)),'Lookup Sheet'!$H:$H,0)))</f>
        <v/>
      </c>
      <c r="C175" s="65" t="str">
        <f>IF($A175="","",INDEX('Lookup Sheet'!$B:$B,MATCH(INDEX('Lookup Sheet'!$J:$J,MATCH($A175,'Lookup Sheet'!$K:$K,0)),'Lookup Sheet'!$H:$H,0)))</f>
        <v/>
      </c>
      <c r="D175" s="65" t="str">
        <f>IF($A175="","",INDEX('Lookup Sheet'!$C:$C,MATCH(INDEX('Lookup Sheet'!$J:$J,MATCH($A175,'Lookup Sheet'!$K:$K,0)),'Lookup Sheet'!$H:$H,0)))</f>
        <v/>
      </c>
      <c r="E175" s="65" t="str">
        <f>IF($A175="","",INDEX('Lookup Sheet'!$D:$D,MATCH(INDEX('Lookup Sheet'!$J:$J,MATCH($A175,'Lookup Sheet'!$K:$K,0)),'Lookup Sheet'!$H:$H,0)))</f>
        <v/>
      </c>
      <c r="F175" s="63" t="str">
        <f>IF($A175="","",INDEX('Lookup Sheet'!$E:$E,MATCH(INDEX('Lookup Sheet'!$J:$J,MATCH($A175,'Lookup Sheet'!$K:$K,0)),'Lookup Sheet'!$H:$H,0)))</f>
        <v/>
      </c>
      <c r="G175" s="63" t="str">
        <f>IF($A175="","",INDEX('Lookup Sheet'!$F:$F,MATCH(INDEX('Lookup Sheet'!$J:$J,MATCH($A175,'Lookup Sheet'!$K:$K,0)),'Lookup Sheet'!$H:$H,0)))</f>
        <v/>
      </c>
    </row>
    <row r="176" spans="1:7" x14ac:dyDescent="0.3">
      <c r="A176" s="65" t="str">
        <f>IF('Lookup Sheet'!K171="","",'Lookup Sheet'!K171)</f>
        <v/>
      </c>
      <c r="B176" s="61" t="str">
        <f>IF($A176="","",INDEX('Lookup Sheet'!$A:$A,MATCH(INDEX('Lookup Sheet'!$J:$J,MATCH($A176,'Lookup Sheet'!$K:$K,0)),'Lookup Sheet'!$H:$H,0)))</f>
        <v/>
      </c>
      <c r="C176" s="65" t="str">
        <f>IF($A176="","",INDEX('Lookup Sheet'!$B:$B,MATCH(INDEX('Lookup Sheet'!$J:$J,MATCH($A176,'Lookup Sheet'!$K:$K,0)),'Lookup Sheet'!$H:$H,0)))</f>
        <v/>
      </c>
      <c r="D176" s="65" t="str">
        <f>IF($A176="","",INDEX('Lookup Sheet'!$C:$C,MATCH(INDEX('Lookup Sheet'!$J:$J,MATCH($A176,'Lookup Sheet'!$K:$K,0)),'Lookup Sheet'!$H:$H,0)))</f>
        <v/>
      </c>
      <c r="E176" s="65" t="str">
        <f>IF($A176="","",INDEX('Lookup Sheet'!$D:$D,MATCH(INDEX('Lookup Sheet'!$J:$J,MATCH($A176,'Lookup Sheet'!$K:$K,0)),'Lookup Sheet'!$H:$H,0)))</f>
        <v/>
      </c>
      <c r="F176" s="63" t="str">
        <f>IF($A176="","",INDEX('Lookup Sheet'!$E:$E,MATCH(INDEX('Lookup Sheet'!$J:$J,MATCH($A176,'Lookup Sheet'!$K:$K,0)),'Lookup Sheet'!$H:$H,0)))</f>
        <v/>
      </c>
      <c r="G176" s="63" t="str">
        <f>IF($A176="","",INDEX('Lookup Sheet'!$F:$F,MATCH(INDEX('Lookup Sheet'!$J:$J,MATCH($A176,'Lookup Sheet'!$K:$K,0)),'Lookup Sheet'!$H:$H,0)))</f>
        <v/>
      </c>
    </row>
    <row r="177" spans="1:7" x14ac:dyDescent="0.3">
      <c r="A177" s="65" t="str">
        <f>IF('Lookup Sheet'!K172="","",'Lookup Sheet'!K172)</f>
        <v/>
      </c>
      <c r="B177" s="61" t="str">
        <f>IF($A177="","",INDEX('Lookup Sheet'!$A:$A,MATCH(INDEX('Lookup Sheet'!$J:$J,MATCH($A177,'Lookup Sheet'!$K:$K,0)),'Lookup Sheet'!$H:$H,0)))</f>
        <v/>
      </c>
      <c r="C177" s="65" t="str">
        <f>IF($A177="","",INDEX('Lookup Sheet'!$B:$B,MATCH(INDEX('Lookup Sheet'!$J:$J,MATCH($A177,'Lookup Sheet'!$K:$K,0)),'Lookup Sheet'!$H:$H,0)))</f>
        <v/>
      </c>
      <c r="D177" s="65" t="str">
        <f>IF($A177="","",INDEX('Lookup Sheet'!$C:$C,MATCH(INDEX('Lookup Sheet'!$J:$J,MATCH($A177,'Lookup Sheet'!$K:$K,0)),'Lookup Sheet'!$H:$H,0)))</f>
        <v/>
      </c>
      <c r="E177" s="65" t="str">
        <f>IF($A177="","",INDEX('Lookup Sheet'!$D:$D,MATCH(INDEX('Lookup Sheet'!$J:$J,MATCH($A177,'Lookup Sheet'!$K:$K,0)),'Lookup Sheet'!$H:$H,0)))</f>
        <v/>
      </c>
      <c r="F177" s="63" t="str">
        <f>IF($A177="","",INDEX('Lookup Sheet'!$E:$E,MATCH(INDEX('Lookup Sheet'!$J:$J,MATCH($A177,'Lookup Sheet'!$K:$K,0)),'Lookup Sheet'!$H:$H,0)))</f>
        <v/>
      </c>
      <c r="G177" s="63" t="str">
        <f>IF($A177="","",INDEX('Lookup Sheet'!$F:$F,MATCH(INDEX('Lookup Sheet'!$J:$J,MATCH($A177,'Lookup Sheet'!$K:$K,0)),'Lookup Sheet'!$H:$H,0)))</f>
        <v/>
      </c>
    </row>
    <row r="178" spans="1:7" x14ac:dyDescent="0.3">
      <c r="A178" s="65" t="str">
        <f>IF('Lookup Sheet'!K173="","",'Lookup Sheet'!K173)</f>
        <v/>
      </c>
      <c r="B178" s="61" t="str">
        <f>IF($A178="","",INDEX('Lookup Sheet'!$A:$A,MATCH(INDEX('Lookup Sheet'!$J:$J,MATCH($A178,'Lookup Sheet'!$K:$K,0)),'Lookup Sheet'!$H:$H,0)))</f>
        <v/>
      </c>
      <c r="C178" s="65" t="str">
        <f>IF($A178="","",INDEX('Lookup Sheet'!$B:$B,MATCH(INDEX('Lookup Sheet'!$J:$J,MATCH($A178,'Lookup Sheet'!$K:$K,0)),'Lookup Sheet'!$H:$H,0)))</f>
        <v/>
      </c>
      <c r="D178" s="65" t="str">
        <f>IF($A178="","",INDEX('Lookup Sheet'!$C:$C,MATCH(INDEX('Lookup Sheet'!$J:$J,MATCH($A178,'Lookup Sheet'!$K:$K,0)),'Lookup Sheet'!$H:$H,0)))</f>
        <v/>
      </c>
      <c r="E178" s="65" t="str">
        <f>IF($A178="","",INDEX('Lookup Sheet'!$D:$D,MATCH(INDEX('Lookup Sheet'!$J:$J,MATCH($A178,'Lookup Sheet'!$K:$K,0)),'Lookup Sheet'!$H:$H,0)))</f>
        <v/>
      </c>
      <c r="F178" s="63" t="str">
        <f>IF($A178="","",INDEX('Lookup Sheet'!$E:$E,MATCH(INDEX('Lookup Sheet'!$J:$J,MATCH($A178,'Lookup Sheet'!$K:$K,0)),'Lookup Sheet'!$H:$H,0)))</f>
        <v/>
      </c>
      <c r="G178" s="63" t="str">
        <f>IF($A178="","",INDEX('Lookup Sheet'!$F:$F,MATCH(INDEX('Lookup Sheet'!$J:$J,MATCH($A178,'Lookup Sheet'!$K:$K,0)),'Lookup Sheet'!$H:$H,0)))</f>
        <v/>
      </c>
    </row>
    <row r="179" spans="1:7" x14ac:dyDescent="0.3">
      <c r="A179" s="65" t="str">
        <f>IF('Lookup Sheet'!K174="","",'Lookup Sheet'!K174)</f>
        <v/>
      </c>
      <c r="B179" s="61" t="str">
        <f>IF($A179="","",INDEX('Lookup Sheet'!$A:$A,MATCH(INDEX('Lookup Sheet'!$J:$J,MATCH($A179,'Lookup Sheet'!$K:$K,0)),'Lookup Sheet'!$H:$H,0)))</f>
        <v/>
      </c>
      <c r="C179" s="65" t="str">
        <f>IF($A179="","",INDEX('Lookup Sheet'!$B:$B,MATCH(INDEX('Lookup Sheet'!$J:$J,MATCH($A179,'Lookup Sheet'!$K:$K,0)),'Lookup Sheet'!$H:$H,0)))</f>
        <v/>
      </c>
      <c r="D179" s="65" t="str">
        <f>IF($A179="","",INDEX('Lookup Sheet'!$C:$C,MATCH(INDEX('Lookup Sheet'!$J:$J,MATCH($A179,'Lookup Sheet'!$K:$K,0)),'Lookup Sheet'!$H:$H,0)))</f>
        <v/>
      </c>
      <c r="E179" s="65" t="str">
        <f>IF($A179="","",INDEX('Lookup Sheet'!$D:$D,MATCH(INDEX('Lookup Sheet'!$J:$J,MATCH($A179,'Lookup Sheet'!$K:$K,0)),'Lookup Sheet'!$H:$H,0)))</f>
        <v/>
      </c>
      <c r="F179" s="63" t="str">
        <f>IF($A179="","",INDEX('Lookup Sheet'!$E:$E,MATCH(INDEX('Lookup Sheet'!$J:$J,MATCH($A179,'Lookup Sheet'!$K:$K,0)),'Lookup Sheet'!$H:$H,0)))</f>
        <v/>
      </c>
      <c r="G179" s="63" t="str">
        <f>IF($A179="","",INDEX('Lookup Sheet'!$F:$F,MATCH(INDEX('Lookup Sheet'!$J:$J,MATCH($A179,'Lookup Sheet'!$K:$K,0)),'Lookup Sheet'!$H:$H,0)))</f>
        <v/>
      </c>
    </row>
    <row r="180" spans="1:7" x14ac:dyDescent="0.3">
      <c r="A180" s="65" t="str">
        <f>IF('Lookup Sheet'!K175="","",'Lookup Sheet'!K175)</f>
        <v/>
      </c>
      <c r="B180" s="61" t="str">
        <f>IF($A180="","",INDEX('Lookup Sheet'!$A:$A,MATCH(INDEX('Lookup Sheet'!$J:$J,MATCH($A180,'Lookup Sheet'!$K:$K,0)),'Lookup Sheet'!$H:$H,0)))</f>
        <v/>
      </c>
      <c r="C180" s="65" t="str">
        <f>IF($A180="","",INDEX('Lookup Sheet'!$B:$B,MATCH(INDEX('Lookup Sheet'!$J:$J,MATCH($A180,'Lookup Sheet'!$K:$K,0)),'Lookup Sheet'!$H:$H,0)))</f>
        <v/>
      </c>
      <c r="D180" s="65" t="str">
        <f>IF($A180="","",INDEX('Lookup Sheet'!$C:$C,MATCH(INDEX('Lookup Sheet'!$J:$J,MATCH($A180,'Lookup Sheet'!$K:$K,0)),'Lookup Sheet'!$H:$H,0)))</f>
        <v/>
      </c>
      <c r="E180" s="65" t="str">
        <f>IF($A180="","",INDEX('Lookup Sheet'!$D:$D,MATCH(INDEX('Lookup Sheet'!$J:$J,MATCH($A180,'Lookup Sheet'!$K:$K,0)),'Lookup Sheet'!$H:$H,0)))</f>
        <v/>
      </c>
      <c r="F180" s="63" t="str">
        <f>IF($A180="","",INDEX('Lookup Sheet'!$E:$E,MATCH(INDEX('Lookup Sheet'!$J:$J,MATCH($A180,'Lookup Sheet'!$K:$K,0)),'Lookup Sheet'!$H:$H,0)))</f>
        <v/>
      </c>
      <c r="G180" s="63" t="str">
        <f>IF($A180="","",INDEX('Lookup Sheet'!$F:$F,MATCH(INDEX('Lookup Sheet'!$J:$J,MATCH($A180,'Lookup Sheet'!$K:$K,0)),'Lookup Sheet'!$H:$H,0)))</f>
        <v/>
      </c>
    </row>
    <row r="181" spans="1:7" x14ac:dyDescent="0.3">
      <c r="A181" s="65" t="str">
        <f>IF('Lookup Sheet'!K176="","",'Lookup Sheet'!K176)</f>
        <v/>
      </c>
      <c r="B181" s="61" t="str">
        <f>IF($A181="","",INDEX('Lookup Sheet'!$A:$A,MATCH(INDEX('Lookup Sheet'!$J:$J,MATCH($A181,'Lookup Sheet'!$K:$K,0)),'Lookup Sheet'!$H:$H,0)))</f>
        <v/>
      </c>
      <c r="C181" s="65" t="str">
        <f>IF($A181="","",INDEX('Lookup Sheet'!$B:$B,MATCH(INDEX('Lookup Sheet'!$J:$J,MATCH($A181,'Lookup Sheet'!$K:$K,0)),'Lookup Sheet'!$H:$H,0)))</f>
        <v/>
      </c>
      <c r="D181" s="65" t="str">
        <f>IF($A181="","",INDEX('Lookup Sheet'!$C:$C,MATCH(INDEX('Lookup Sheet'!$J:$J,MATCH($A181,'Lookup Sheet'!$K:$K,0)),'Lookup Sheet'!$H:$H,0)))</f>
        <v/>
      </c>
      <c r="E181" s="65" t="str">
        <f>IF($A181="","",INDEX('Lookup Sheet'!$D:$D,MATCH(INDEX('Lookup Sheet'!$J:$J,MATCH($A181,'Lookup Sheet'!$K:$K,0)),'Lookup Sheet'!$H:$H,0)))</f>
        <v/>
      </c>
      <c r="F181" s="63" t="str">
        <f>IF($A181="","",INDEX('Lookup Sheet'!$E:$E,MATCH(INDEX('Lookup Sheet'!$J:$J,MATCH($A181,'Lookup Sheet'!$K:$K,0)),'Lookup Sheet'!$H:$H,0)))</f>
        <v/>
      </c>
      <c r="G181" s="63" t="str">
        <f>IF($A181="","",INDEX('Lookup Sheet'!$F:$F,MATCH(INDEX('Lookup Sheet'!$J:$J,MATCH($A181,'Lookup Sheet'!$K:$K,0)),'Lookup Sheet'!$H:$H,0)))</f>
        <v/>
      </c>
    </row>
    <row r="182" spans="1:7" x14ac:dyDescent="0.3">
      <c r="A182" s="65" t="str">
        <f>IF('Lookup Sheet'!K177="","",'Lookup Sheet'!K177)</f>
        <v/>
      </c>
      <c r="B182" s="61" t="str">
        <f>IF($A182="","",INDEX('Lookup Sheet'!$A:$A,MATCH(INDEX('Lookup Sheet'!$J:$J,MATCH($A182,'Lookup Sheet'!$K:$K,0)),'Lookup Sheet'!$H:$H,0)))</f>
        <v/>
      </c>
      <c r="C182" s="65" t="str">
        <f>IF($A182="","",INDEX('Lookup Sheet'!$B:$B,MATCH(INDEX('Lookup Sheet'!$J:$J,MATCH($A182,'Lookup Sheet'!$K:$K,0)),'Lookup Sheet'!$H:$H,0)))</f>
        <v/>
      </c>
      <c r="D182" s="65" t="str">
        <f>IF($A182="","",INDEX('Lookup Sheet'!$C:$C,MATCH(INDEX('Lookup Sheet'!$J:$J,MATCH($A182,'Lookup Sheet'!$K:$K,0)),'Lookup Sheet'!$H:$H,0)))</f>
        <v/>
      </c>
      <c r="E182" s="65" t="str">
        <f>IF($A182="","",INDEX('Lookup Sheet'!$D:$D,MATCH(INDEX('Lookup Sheet'!$J:$J,MATCH($A182,'Lookup Sheet'!$K:$K,0)),'Lookup Sheet'!$H:$H,0)))</f>
        <v/>
      </c>
      <c r="F182" s="63" t="str">
        <f>IF($A182="","",INDEX('Lookup Sheet'!$E:$E,MATCH(INDEX('Lookup Sheet'!$J:$J,MATCH($A182,'Lookup Sheet'!$K:$K,0)),'Lookup Sheet'!$H:$H,0)))</f>
        <v/>
      </c>
      <c r="G182" s="63" t="str">
        <f>IF($A182="","",INDEX('Lookup Sheet'!$F:$F,MATCH(INDEX('Lookup Sheet'!$J:$J,MATCH($A182,'Lookup Sheet'!$K:$K,0)),'Lookup Sheet'!$H:$H,0)))</f>
        <v/>
      </c>
    </row>
    <row r="183" spans="1:7" x14ac:dyDescent="0.3">
      <c r="A183" s="65" t="str">
        <f>IF('Lookup Sheet'!K178="","",'Lookup Sheet'!K178)</f>
        <v/>
      </c>
      <c r="B183" s="61" t="str">
        <f>IF($A183="","",INDEX('Lookup Sheet'!$A:$A,MATCH(INDEX('Lookup Sheet'!$J:$J,MATCH($A183,'Lookup Sheet'!$K:$K,0)),'Lookup Sheet'!$H:$H,0)))</f>
        <v/>
      </c>
      <c r="C183" s="65" t="str">
        <f>IF($A183="","",INDEX('Lookup Sheet'!$B:$B,MATCH(INDEX('Lookup Sheet'!$J:$J,MATCH($A183,'Lookup Sheet'!$K:$K,0)),'Lookup Sheet'!$H:$H,0)))</f>
        <v/>
      </c>
      <c r="D183" s="65" t="str">
        <f>IF($A183="","",INDEX('Lookup Sheet'!$C:$C,MATCH(INDEX('Lookup Sheet'!$J:$J,MATCH($A183,'Lookup Sheet'!$K:$K,0)),'Lookup Sheet'!$H:$H,0)))</f>
        <v/>
      </c>
      <c r="E183" s="65" t="str">
        <f>IF($A183="","",INDEX('Lookup Sheet'!$D:$D,MATCH(INDEX('Lookup Sheet'!$J:$J,MATCH($A183,'Lookup Sheet'!$K:$K,0)),'Lookup Sheet'!$H:$H,0)))</f>
        <v/>
      </c>
      <c r="F183" s="63" t="str">
        <f>IF($A183="","",INDEX('Lookup Sheet'!$E:$E,MATCH(INDEX('Lookup Sheet'!$J:$J,MATCH($A183,'Lookup Sheet'!$K:$K,0)),'Lookup Sheet'!$H:$H,0)))</f>
        <v/>
      </c>
      <c r="G183" s="63" t="str">
        <f>IF($A183="","",INDEX('Lookup Sheet'!$F:$F,MATCH(INDEX('Lookup Sheet'!$J:$J,MATCH($A183,'Lookup Sheet'!$K:$K,0)),'Lookup Sheet'!$H:$H,0)))</f>
        <v/>
      </c>
    </row>
    <row r="184" spans="1:7" x14ac:dyDescent="0.3">
      <c r="A184" s="65" t="str">
        <f>IF('Lookup Sheet'!K179="","",'Lookup Sheet'!K179)</f>
        <v/>
      </c>
      <c r="B184" s="61" t="str">
        <f>IF($A184="","",INDEX('Lookup Sheet'!$A:$A,MATCH(INDEX('Lookup Sheet'!$J:$J,MATCH($A184,'Lookup Sheet'!$K:$K,0)),'Lookup Sheet'!$H:$H,0)))</f>
        <v/>
      </c>
      <c r="C184" s="65" t="str">
        <f>IF($A184="","",INDEX('Lookup Sheet'!$B:$B,MATCH(INDEX('Lookup Sheet'!$J:$J,MATCH($A184,'Lookup Sheet'!$K:$K,0)),'Lookup Sheet'!$H:$H,0)))</f>
        <v/>
      </c>
      <c r="D184" s="65" t="str">
        <f>IF($A184="","",INDEX('Lookup Sheet'!$C:$C,MATCH(INDEX('Lookup Sheet'!$J:$J,MATCH($A184,'Lookup Sheet'!$K:$K,0)),'Lookup Sheet'!$H:$H,0)))</f>
        <v/>
      </c>
      <c r="E184" s="65" t="str">
        <f>IF($A184="","",INDEX('Lookup Sheet'!$D:$D,MATCH(INDEX('Lookup Sheet'!$J:$J,MATCH($A184,'Lookup Sheet'!$K:$K,0)),'Lookup Sheet'!$H:$H,0)))</f>
        <v/>
      </c>
      <c r="F184" s="63" t="str">
        <f>IF($A184="","",INDEX('Lookup Sheet'!$E:$E,MATCH(INDEX('Lookup Sheet'!$J:$J,MATCH($A184,'Lookup Sheet'!$K:$K,0)),'Lookup Sheet'!$H:$H,0)))</f>
        <v/>
      </c>
      <c r="G184" s="63" t="str">
        <f>IF($A184="","",INDEX('Lookup Sheet'!$F:$F,MATCH(INDEX('Lookup Sheet'!$J:$J,MATCH($A184,'Lookup Sheet'!$K:$K,0)),'Lookup Sheet'!$H:$H,0)))</f>
        <v/>
      </c>
    </row>
    <row r="185" spans="1:7" x14ac:dyDescent="0.3">
      <c r="A185" s="65" t="str">
        <f>IF('Lookup Sheet'!K180="","",'Lookup Sheet'!K180)</f>
        <v/>
      </c>
      <c r="B185" s="61" t="str">
        <f>IF($A185="","",INDEX('Lookup Sheet'!$A:$A,MATCH(INDEX('Lookup Sheet'!$J:$J,MATCH($A185,'Lookup Sheet'!$K:$K,0)),'Lookup Sheet'!$H:$H,0)))</f>
        <v/>
      </c>
      <c r="C185" s="65" t="str">
        <f>IF($A185="","",INDEX('Lookup Sheet'!$B:$B,MATCH(INDEX('Lookup Sheet'!$J:$J,MATCH($A185,'Lookup Sheet'!$K:$K,0)),'Lookup Sheet'!$H:$H,0)))</f>
        <v/>
      </c>
      <c r="D185" s="65" t="str">
        <f>IF($A185="","",INDEX('Lookup Sheet'!$C:$C,MATCH(INDEX('Lookup Sheet'!$J:$J,MATCH($A185,'Lookup Sheet'!$K:$K,0)),'Lookup Sheet'!$H:$H,0)))</f>
        <v/>
      </c>
      <c r="E185" s="65" t="str">
        <f>IF($A185="","",INDEX('Lookup Sheet'!$D:$D,MATCH(INDEX('Lookup Sheet'!$J:$J,MATCH($A185,'Lookup Sheet'!$K:$K,0)),'Lookup Sheet'!$H:$H,0)))</f>
        <v/>
      </c>
      <c r="F185" s="63" t="str">
        <f>IF($A185="","",INDEX('Lookup Sheet'!$E:$E,MATCH(INDEX('Lookup Sheet'!$J:$J,MATCH($A185,'Lookup Sheet'!$K:$K,0)),'Lookup Sheet'!$H:$H,0)))</f>
        <v/>
      </c>
      <c r="G185" s="63" t="str">
        <f>IF($A185="","",INDEX('Lookup Sheet'!$F:$F,MATCH(INDEX('Lookup Sheet'!$J:$J,MATCH($A185,'Lookup Sheet'!$K:$K,0)),'Lookup Sheet'!$H:$H,0)))</f>
        <v/>
      </c>
    </row>
    <row r="186" spans="1:7" x14ac:dyDescent="0.3">
      <c r="A186" s="65" t="str">
        <f>IF('Lookup Sheet'!K181="","",'Lookup Sheet'!K181)</f>
        <v/>
      </c>
      <c r="B186" s="61" t="str">
        <f>IF($A186="","",INDEX('Lookup Sheet'!$A:$A,MATCH(INDEX('Lookup Sheet'!$J:$J,MATCH($A186,'Lookup Sheet'!$K:$K,0)),'Lookup Sheet'!$H:$H,0)))</f>
        <v/>
      </c>
      <c r="C186" s="65" t="str">
        <f>IF($A186="","",INDEX('Lookup Sheet'!$B:$B,MATCH(INDEX('Lookup Sheet'!$J:$J,MATCH($A186,'Lookup Sheet'!$K:$K,0)),'Lookup Sheet'!$H:$H,0)))</f>
        <v/>
      </c>
      <c r="D186" s="65" t="str">
        <f>IF($A186="","",INDEX('Lookup Sheet'!$C:$C,MATCH(INDEX('Lookup Sheet'!$J:$J,MATCH($A186,'Lookup Sheet'!$K:$K,0)),'Lookup Sheet'!$H:$H,0)))</f>
        <v/>
      </c>
      <c r="E186" s="65" t="str">
        <f>IF($A186="","",INDEX('Lookup Sheet'!$D:$D,MATCH(INDEX('Lookup Sheet'!$J:$J,MATCH($A186,'Lookup Sheet'!$K:$K,0)),'Lookup Sheet'!$H:$H,0)))</f>
        <v/>
      </c>
      <c r="F186" s="63" t="str">
        <f>IF($A186="","",INDEX('Lookup Sheet'!$E:$E,MATCH(INDEX('Lookup Sheet'!$J:$J,MATCH($A186,'Lookup Sheet'!$K:$K,0)),'Lookup Sheet'!$H:$H,0)))</f>
        <v/>
      </c>
      <c r="G186" s="63" t="str">
        <f>IF($A186="","",INDEX('Lookup Sheet'!$F:$F,MATCH(INDEX('Lookup Sheet'!$J:$J,MATCH($A186,'Lookup Sheet'!$K:$K,0)),'Lookup Sheet'!$H:$H,0)))</f>
        <v/>
      </c>
    </row>
    <row r="187" spans="1:7" x14ac:dyDescent="0.3">
      <c r="A187" s="65" t="str">
        <f>IF('Lookup Sheet'!K182="","",'Lookup Sheet'!K182)</f>
        <v/>
      </c>
      <c r="B187" s="61" t="str">
        <f>IF($A187="","",INDEX('Lookup Sheet'!$A:$A,MATCH(INDEX('Lookup Sheet'!$J:$J,MATCH($A187,'Lookup Sheet'!$K:$K,0)),'Lookup Sheet'!$H:$H,0)))</f>
        <v/>
      </c>
      <c r="C187" s="65" t="str">
        <f>IF($A187="","",INDEX('Lookup Sheet'!$B:$B,MATCH(INDEX('Lookup Sheet'!$J:$J,MATCH($A187,'Lookup Sheet'!$K:$K,0)),'Lookup Sheet'!$H:$H,0)))</f>
        <v/>
      </c>
      <c r="D187" s="65" t="str">
        <f>IF($A187="","",INDEX('Lookup Sheet'!$C:$C,MATCH(INDEX('Lookup Sheet'!$J:$J,MATCH($A187,'Lookup Sheet'!$K:$K,0)),'Lookup Sheet'!$H:$H,0)))</f>
        <v/>
      </c>
      <c r="E187" s="65" t="str">
        <f>IF($A187="","",INDEX('Lookup Sheet'!$D:$D,MATCH(INDEX('Lookup Sheet'!$J:$J,MATCH($A187,'Lookup Sheet'!$K:$K,0)),'Lookup Sheet'!$H:$H,0)))</f>
        <v/>
      </c>
      <c r="F187" s="63" t="str">
        <f>IF($A187="","",INDEX('Lookup Sheet'!$E:$E,MATCH(INDEX('Lookup Sheet'!$J:$J,MATCH($A187,'Lookup Sheet'!$K:$K,0)),'Lookup Sheet'!$H:$H,0)))</f>
        <v/>
      </c>
      <c r="G187" s="63" t="str">
        <f>IF($A187="","",INDEX('Lookup Sheet'!$F:$F,MATCH(INDEX('Lookup Sheet'!$J:$J,MATCH($A187,'Lookup Sheet'!$K:$K,0)),'Lookup Sheet'!$H:$H,0)))</f>
        <v/>
      </c>
    </row>
    <row r="188" spans="1:7" x14ac:dyDescent="0.3">
      <c r="A188" s="65" t="str">
        <f>IF('Lookup Sheet'!K183="","",'Lookup Sheet'!K183)</f>
        <v/>
      </c>
      <c r="B188" s="61" t="str">
        <f>IF($A188="","",INDEX('Lookup Sheet'!$A:$A,MATCH(INDEX('Lookup Sheet'!$J:$J,MATCH($A188,'Lookup Sheet'!$K:$K,0)),'Lookup Sheet'!$H:$H,0)))</f>
        <v/>
      </c>
      <c r="C188" s="65" t="str">
        <f>IF($A188="","",INDEX('Lookup Sheet'!$B:$B,MATCH(INDEX('Lookup Sheet'!$J:$J,MATCH($A188,'Lookup Sheet'!$K:$K,0)),'Lookup Sheet'!$H:$H,0)))</f>
        <v/>
      </c>
      <c r="D188" s="65" t="str">
        <f>IF($A188="","",INDEX('Lookup Sheet'!$C:$C,MATCH(INDEX('Lookup Sheet'!$J:$J,MATCH($A188,'Lookup Sheet'!$K:$K,0)),'Lookup Sheet'!$H:$H,0)))</f>
        <v/>
      </c>
      <c r="E188" s="65" t="str">
        <f>IF($A188="","",INDEX('Lookup Sheet'!$D:$D,MATCH(INDEX('Lookup Sheet'!$J:$J,MATCH($A188,'Lookup Sheet'!$K:$K,0)),'Lookup Sheet'!$H:$H,0)))</f>
        <v/>
      </c>
      <c r="F188" s="63" t="str">
        <f>IF($A188="","",INDEX('Lookup Sheet'!$E:$E,MATCH(INDEX('Lookup Sheet'!$J:$J,MATCH($A188,'Lookup Sheet'!$K:$K,0)),'Lookup Sheet'!$H:$H,0)))</f>
        <v/>
      </c>
      <c r="G188" s="63" t="str">
        <f>IF($A188="","",INDEX('Lookup Sheet'!$F:$F,MATCH(INDEX('Lookup Sheet'!$J:$J,MATCH($A188,'Lookup Sheet'!$K:$K,0)),'Lookup Sheet'!$H:$H,0)))</f>
        <v/>
      </c>
    </row>
    <row r="189" spans="1:7" x14ac:dyDescent="0.3">
      <c r="A189" s="65" t="str">
        <f>IF('Lookup Sheet'!K184="","",'Lookup Sheet'!K184)</f>
        <v/>
      </c>
      <c r="B189" s="61" t="str">
        <f>IF($A189="","",INDEX('Lookup Sheet'!$A:$A,MATCH(INDEX('Lookup Sheet'!$J:$J,MATCH($A189,'Lookup Sheet'!$K:$K,0)),'Lookup Sheet'!$H:$H,0)))</f>
        <v/>
      </c>
      <c r="C189" s="65" t="str">
        <f>IF($A189="","",INDEX('Lookup Sheet'!$B:$B,MATCH(INDEX('Lookup Sheet'!$J:$J,MATCH($A189,'Lookup Sheet'!$K:$K,0)),'Lookup Sheet'!$H:$H,0)))</f>
        <v/>
      </c>
      <c r="D189" s="65" t="str">
        <f>IF($A189="","",INDEX('Lookup Sheet'!$C:$C,MATCH(INDEX('Lookup Sheet'!$J:$J,MATCH($A189,'Lookup Sheet'!$K:$K,0)),'Lookup Sheet'!$H:$H,0)))</f>
        <v/>
      </c>
      <c r="E189" s="65" t="str">
        <f>IF($A189="","",INDEX('Lookup Sheet'!$D:$D,MATCH(INDEX('Lookup Sheet'!$J:$J,MATCH($A189,'Lookup Sheet'!$K:$K,0)),'Lookup Sheet'!$H:$H,0)))</f>
        <v/>
      </c>
      <c r="F189" s="63" t="str">
        <f>IF($A189="","",INDEX('Lookup Sheet'!$E:$E,MATCH(INDEX('Lookup Sheet'!$J:$J,MATCH($A189,'Lookup Sheet'!$K:$K,0)),'Lookup Sheet'!$H:$H,0)))</f>
        <v/>
      </c>
      <c r="G189" s="63" t="str">
        <f>IF($A189="","",INDEX('Lookup Sheet'!$F:$F,MATCH(INDEX('Lookup Sheet'!$J:$J,MATCH($A189,'Lookup Sheet'!$K:$K,0)),'Lookup Sheet'!$H:$H,0)))</f>
        <v/>
      </c>
    </row>
    <row r="190" spans="1:7" x14ac:dyDescent="0.3">
      <c r="A190" s="65" t="str">
        <f>IF('Lookup Sheet'!K185="","",'Lookup Sheet'!K185)</f>
        <v/>
      </c>
      <c r="B190" s="61" t="str">
        <f>IF($A190="","",INDEX('Lookup Sheet'!$A:$A,MATCH(INDEX('Lookup Sheet'!$J:$J,MATCH($A190,'Lookup Sheet'!$K:$K,0)),'Lookup Sheet'!$H:$H,0)))</f>
        <v/>
      </c>
      <c r="C190" s="65" t="str">
        <f>IF($A190="","",INDEX('Lookup Sheet'!$B:$B,MATCH(INDEX('Lookup Sheet'!$J:$J,MATCH($A190,'Lookup Sheet'!$K:$K,0)),'Lookup Sheet'!$H:$H,0)))</f>
        <v/>
      </c>
      <c r="D190" s="65" t="str">
        <f>IF($A190="","",INDEX('Lookup Sheet'!$C:$C,MATCH(INDEX('Lookup Sheet'!$J:$J,MATCH($A190,'Lookup Sheet'!$K:$K,0)),'Lookup Sheet'!$H:$H,0)))</f>
        <v/>
      </c>
      <c r="E190" s="65" t="str">
        <f>IF($A190="","",INDEX('Lookup Sheet'!$D:$D,MATCH(INDEX('Lookup Sheet'!$J:$J,MATCH($A190,'Lookup Sheet'!$K:$K,0)),'Lookup Sheet'!$H:$H,0)))</f>
        <v/>
      </c>
      <c r="F190" s="63" t="str">
        <f>IF($A190="","",INDEX('Lookup Sheet'!$E:$E,MATCH(INDEX('Lookup Sheet'!$J:$J,MATCH($A190,'Lookup Sheet'!$K:$K,0)),'Lookup Sheet'!$H:$H,0)))</f>
        <v/>
      </c>
      <c r="G190" s="63" t="str">
        <f>IF($A190="","",INDEX('Lookup Sheet'!$F:$F,MATCH(INDEX('Lookup Sheet'!$J:$J,MATCH($A190,'Lookup Sheet'!$K:$K,0)),'Lookup Sheet'!$H:$H,0)))</f>
        <v/>
      </c>
    </row>
    <row r="191" spans="1:7" x14ac:dyDescent="0.3">
      <c r="A191" s="65" t="str">
        <f>IF('Lookup Sheet'!K186="","",'Lookup Sheet'!K186)</f>
        <v/>
      </c>
      <c r="B191" s="61" t="str">
        <f>IF($A191="","",INDEX('Lookup Sheet'!$A:$A,MATCH(INDEX('Lookup Sheet'!$J:$J,MATCH($A191,'Lookup Sheet'!$K:$K,0)),'Lookup Sheet'!$H:$H,0)))</f>
        <v/>
      </c>
      <c r="C191" s="65" t="str">
        <f>IF($A191="","",INDEX('Lookup Sheet'!$B:$B,MATCH(INDEX('Lookup Sheet'!$J:$J,MATCH($A191,'Lookup Sheet'!$K:$K,0)),'Lookup Sheet'!$H:$H,0)))</f>
        <v/>
      </c>
      <c r="D191" s="65" t="str">
        <f>IF($A191="","",INDEX('Lookup Sheet'!$C:$C,MATCH(INDEX('Lookup Sheet'!$J:$J,MATCH($A191,'Lookup Sheet'!$K:$K,0)),'Lookup Sheet'!$H:$H,0)))</f>
        <v/>
      </c>
      <c r="E191" s="65" t="str">
        <f>IF($A191="","",INDEX('Lookup Sheet'!$D:$D,MATCH(INDEX('Lookup Sheet'!$J:$J,MATCH($A191,'Lookup Sheet'!$K:$K,0)),'Lookup Sheet'!$H:$H,0)))</f>
        <v/>
      </c>
      <c r="F191" s="63" t="str">
        <f>IF($A191="","",INDEX('Lookup Sheet'!$E:$E,MATCH(INDEX('Lookup Sheet'!$J:$J,MATCH($A191,'Lookup Sheet'!$K:$K,0)),'Lookup Sheet'!$H:$H,0)))</f>
        <v/>
      </c>
      <c r="G191" s="63" t="str">
        <f>IF($A191="","",INDEX('Lookup Sheet'!$F:$F,MATCH(INDEX('Lookup Sheet'!$J:$J,MATCH($A191,'Lookup Sheet'!$K:$K,0)),'Lookup Sheet'!$H:$H,0)))</f>
        <v/>
      </c>
    </row>
    <row r="192" spans="1:7" x14ac:dyDescent="0.3">
      <c r="A192" s="65" t="str">
        <f>IF('Lookup Sheet'!K187="","",'Lookup Sheet'!K187)</f>
        <v/>
      </c>
      <c r="B192" s="61" t="str">
        <f>IF($A192="","",INDEX('Lookup Sheet'!$A:$A,MATCH(INDEX('Lookup Sheet'!$J:$J,MATCH($A192,'Lookup Sheet'!$K:$K,0)),'Lookup Sheet'!$H:$H,0)))</f>
        <v/>
      </c>
      <c r="C192" s="65" t="str">
        <f>IF($A192="","",INDEX('Lookup Sheet'!$B:$B,MATCH(INDEX('Lookup Sheet'!$J:$J,MATCH($A192,'Lookup Sheet'!$K:$K,0)),'Lookup Sheet'!$H:$H,0)))</f>
        <v/>
      </c>
      <c r="D192" s="65" t="str">
        <f>IF($A192="","",INDEX('Lookup Sheet'!$C:$C,MATCH(INDEX('Lookup Sheet'!$J:$J,MATCH($A192,'Lookup Sheet'!$K:$K,0)),'Lookup Sheet'!$H:$H,0)))</f>
        <v/>
      </c>
      <c r="E192" s="65" t="str">
        <f>IF($A192="","",INDEX('Lookup Sheet'!$D:$D,MATCH(INDEX('Lookup Sheet'!$J:$J,MATCH($A192,'Lookup Sheet'!$K:$K,0)),'Lookup Sheet'!$H:$H,0)))</f>
        <v/>
      </c>
      <c r="F192" s="63" t="str">
        <f>IF($A192="","",INDEX('Lookup Sheet'!$E:$E,MATCH(INDEX('Lookup Sheet'!$J:$J,MATCH($A192,'Lookup Sheet'!$K:$K,0)),'Lookup Sheet'!$H:$H,0)))</f>
        <v/>
      </c>
      <c r="G192" s="63" t="str">
        <f>IF($A192="","",INDEX('Lookup Sheet'!$F:$F,MATCH(INDEX('Lookup Sheet'!$J:$J,MATCH($A192,'Lookup Sheet'!$K:$K,0)),'Lookup Sheet'!$H:$H,0)))</f>
        <v/>
      </c>
    </row>
    <row r="193" spans="1:7" x14ac:dyDescent="0.3">
      <c r="A193" s="65" t="str">
        <f>IF('Lookup Sheet'!K188="","",'Lookup Sheet'!K188)</f>
        <v/>
      </c>
      <c r="B193" s="61" t="str">
        <f>IF($A193="","",INDEX('Lookup Sheet'!$A:$A,MATCH(INDEX('Lookup Sheet'!$J:$J,MATCH($A193,'Lookup Sheet'!$K:$K,0)),'Lookup Sheet'!$H:$H,0)))</f>
        <v/>
      </c>
      <c r="C193" s="65" t="str">
        <f>IF($A193="","",INDEX('Lookup Sheet'!$B:$B,MATCH(INDEX('Lookup Sheet'!$J:$J,MATCH($A193,'Lookup Sheet'!$K:$K,0)),'Lookup Sheet'!$H:$H,0)))</f>
        <v/>
      </c>
      <c r="D193" s="65" t="str">
        <f>IF($A193="","",INDEX('Lookup Sheet'!$C:$C,MATCH(INDEX('Lookup Sheet'!$J:$J,MATCH($A193,'Lookup Sheet'!$K:$K,0)),'Lookup Sheet'!$H:$H,0)))</f>
        <v/>
      </c>
      <c r="E193" s="65" t="str">
        <f>IF($A193="","",INDEX('Lookup Sheet'!$D:$D,MATCH(INDEX('Lookup Sheet'!$J:$J,MATCH($A193,'Lookup Sheet'!$K:$K,0)),'Lookup Sheet'!$H:$H,0)))</f>
        <v/>
      </c>
      <c r="F193" s="63" t="str">
        <f>IF($A193="","",INDEX('Lookup Sheet'!$E:$E,MATCH(INDEX('Lookup Sheet'!$J:$J,MATCH($A193,'Lookup Sheet'!$K:$K,0)),'Lookup Sheet'!$H:$H,0)))</f>
        <v/>
      </c>
      <c r="G193" s="63" t="str">
        <f>IF($A193="","",INDEX('Lookup Sheet'!$F:$F,MATCH(INDEX('Lookup Sheet'!$J:$J,MATCH($A193,'Lookup Sheet'!$K:$K,0)),'Lookup Sheet'!$H:$H,0)))</f>
        <v/>
      </c>
    </row>
    <row r="194" spans="1:7" x14ac:dyDescent="0.3">
      <c r="A194" s="65" t="str">
        <f>IF('Lookup Sheet'!K189="","",'Lookup Sheet'!K189)</f>
        <v/>
      </c>
      <c r="B194" s="61" t="str">
        <f>IF($A194="","",INDEX('Lookup Sheet'!$A:$A,MATCH(INDEX('Lookup Sheet'!$J:$J,MATCH($A194,'Lookup Sheet'!$K:$K,0)),'Lookup Sheet'!$H:$H,0)))</f>
        <v/>
      </c>
      <c r="C194" s="65" t="str">
        <f>IF($A194="","",INDEX('Lookup Sheet'!$B:$B,MATCH(INDEX('Lookup Sheet'!$J:$J,MATCH($A194,'Lookup Sheet'!$K:$K,0)),'Lookup Sheet'!$H:$H,0)))</f>
        <v/>
      </c>
      <c r="D194" s="65" t="str">
        <f>IF($A194="","",INDEX('Lookup Sheet'!$C:$C,MATCH(INDEX('Lookup Sheet'!$J:$J,MATCH($A194,'Lookup Sheet'!$K:$K,0)),'Lookup Sheet'!$H:$H,0)))</f>
        <v/>
      </c>
      <c r="E194" s="65" t="str">
        <f>IF($A194="","",INDEX('Lookup Sheet'!$D:$D,MATCH(INDEX('Lookup Sheet'!$J:$J,MATCH($A194,'Lookup Sheet'!$K:$K,0)),'Lookup Sheet'!$H:$H,0)))</f>
        <v/>
      </c>
      <c r="F194" s="63" t="str">
        <f>IF($A194="","",INDEX('Lookup Sheet'!$E:$E,MATCH(INDEX('Lookup Sheet'!$J:$J,MATCH($A194,'Lookup Sheet'!$K:$K,0)),'Lookup Sheet'!$H:$H,0)))</f>
        <v/>
      </c>
      <c r="G194" s="63" t="str">
        <f>IF($A194="","",INDEX('Lookup Sheet'!$F:$F,MATCH(INDEX('Lookup Sheet'!$J:$J,MATCH($A194,'Lookup Sheet'!$K:$K,0)),'Lookup Sheet'!$H:$H,0)))</f>
        <v/>
      </c>
    </row>
    <row r="195" spans="1:7" x14ac:dyDescent="0.3">
      <c r="A195" s="65" t="str">
        <f>IF('Lookup Sheet'!K190="","",'Lookup Sheet'!K190)</f>
        <v/>
      </c>
      <c r="B195" s="61" t="str">
        <f>IF($A195="","",INDEX('Lookup Sheet'!$A:$A,MATCH(INDEX('Lookup Sheet'!$J:$J,MATCH($A195,'Lookup Sheet'!$K:$K,0)),'Lookup Sheet'!$H:$H,0)))</f>
        <v/>
      </c>
      <c r="C195" s="65" t="str">
        <f>IF($A195="","",INDEX('Lookup Sheet'!$B:$B,MATCH(INDEX('Lookup Sheet'!$J:$J,MATCH($A195,'Lookup Sheet'!$K:$K,0)),'Lookup Sheet'!$H:$H,0)))</f>
        <v/>
      </c>
      <c r="D195" s="65" t="str">
        <f>IF($A195="","",INDEX('Lookup Sheet'!$C:$C,MATCH(INDEX('Lookup Sheet'!$J:$J,MATCH($A195,'Lookup Sheet'!$K:$K,0)),'Lookup Sheet'!$H:$H,0)))</f>
        <v/>
      </c>
      <c r="E195" s="65" t="str">
        <f>IF($A195="","",INDEX('Lookup Sheet'!$D:$D,MATCH(INDEX('Lookup Sheet'!$J:$J,MATCH($A195,'Lookup Sheet'!$K:$K,0)),'Lookup Sheet'!$H:$H,0)))</f>
        <v/>
      </c>
      <c r="F195" s="63" t="str">
        <f>IF($A195="","",INDEX('Lookup Sheet'!$E:$E,MATCH(INDEX('Lookup Sheet'!$J:$J,MATCH($A195,'Lookup Sheet'!$K:$K,0)),'Lookup Sheet'!$H:$H,0)))</f>
        <v/>
      </c>
      <c r="G195" s="63" t="str">
        <f>IF($A195="","",INDEX('Lookup Sheet'!$F:$F,MATCH(INDEX('Lookup Sheet'!$J:$J,MATCH($A195,'Lookup Sheet'!$K:$K,0)),'Lookup Sheet'!$H:$H,0)))</f>
        <v/>
      </c>
    </row>
    <row r="196" spans="1:7" x14ac:dyDescent="0.3">
      <c r="A196" s="65" t="str">
        <f>IF('Lookup Sheet'!K191="","",'Lookup Sheet'!K191)</f>
        <v/>
      </c>
      <c r="B196" s="61" t="str">
        <f>IF($A196="","",INDEX('Lookup Sheet'!$A:$A,MATCH(INDEX('Lookup Sheet'!$J:$J,MATCH($A196,'Lookup Sheet'!$K:$K,0)),'Lookup Sheet'!$H:$H,0)))</f>
        <v/>
      </c>
      <c r="C196" s="65" t="str">
        <f>IF($A196="","",INDEX('Lookup Sheet'!$B:$B,MATCH(INDEX('Lookup Sheet'!$J:$J,MATCH($A196,'Lookup Sheet'!$K:$K,0)),'Lookup Sheet'!$H:$H,0)))</f>
        <v/>
      </c>
      <c r="D196" s="65" t="str">
        <f>IF($A196="","",INDEX('Lookup Sheet'!$C:$C,MATCH(INDEX('Lookup Sheet'!$J:$J,MATCH($A196,'Lookup Sheet'!$K:$K,0)),'Lookup Sheet'!$H:$H,0)))</f>
        <v/>
      </c>
      <c r="E196" s="65" t="str">
        <f>IF($A196="","",INDEX('Lookup Sheet'!$D:$D,MATCH(INDEX('Lookup Sheet'!$J:$J,MATCH($A196,'Lookup Sheet'!$K:$K,0)),'Lookup Sheet'!$H:$H,0)))</f>
        <v/>
      </c>
      <c r="F196" s="63" t="str">
        <f>IF($A196="","",INDEX('Lookup Sheet'!$E:$E,MATCH(INDEX('Lookup Sheet'!$J:$J,MATCH($A196,'Lookup Sheet'!$K:$K,0)),'Lookup Sheet'!$H:$H,0)))</f>
        <v/>
      </c>
      <c r="G196" s="63" t="str">
        <f>IF($A196="","",INDEX('Lookup Sheet'!$F:$F,MATCH(INDEX('Lookup Sheet'!$J:$J,MATCH($A196,'Lookup Sheet'!$K:$K,0)),'Lookup Sheet'!$H:$H,0)))</f>
        <v/>
      </c>
    </row>
    <row r="197" spans="1:7" x14ac:dyDescent="0.3">
      <c r="A197" s="65" t="str">
        <f>IF('Lookup Sheet'!K192="","",'Lookup Sheet'!K192)</f>
        <v/>
      </c>
      <c r="B197" s="61" t="str">
        <f>IF($A197="","",INDEX('Lookup Sheet'!$A:$A,MATCH(INDEX('Lookup Sheet'!$J:$J,MATCH($A197,'Lookup Sheet'!$K:$K,0)),'Lookup Sheet'!$H:$H,0)))</f>
        <v/>
      </c>
      <c r="C197" s="65" t="str">
        <f>IF($A197="","",INDEX('Lookup Sheet'!$B:$B,MATCH(INDEX('Lookup Sheet'!$J:$J,MATCH($A197,'Lookup Sheet'!$K:$K,0)),'Lookup Sheet'!$H:$H,0)))</f>
        <v/>
      </c>
      <c r="D197" s="65" t="str">
        <f>IF($A197="","",INDEX('Lookup Sheet'!$C:$C,MATCH(INDEX('Lookup Sheet'!$J:$J,MATCH($A197,'Lookup Sheet'!$K:$K,0)),'Lookup Sheet'!$H:$H,0)))</f>
        <v/>
      </c>
      <c r="E197" s="65" t="str">
        <f>IF($A197="","",INDEX('Lookup Sheet'!$D:$D,MATCH(INDEX('Lookup Sheet'!$J:$J,MATCH($A197,'Lookup Sheet'!$K:$K,0)),'Lookup Sheet'!$H:$H,0)))</f>
        <v/>
      </c>
      <c r="F197" s="63" t="str">
        <f>IF($A197="","",INDEX('Lookup Sheet'!$E:$E,MATCH(INDEX('Lookup Sheet'!$J:$J,MATCH($A197,'Lookup Sheet'!$K:$K,0)),'Lookup Sheet'!$H:$H,0)))</f>
        <v/>
      </c>
      <c r="G197" s="63" t="str">
        <f>IF($A197="","",INDEX('Lookup Sheet'!$F:$F,MATCH(INDEX('Lookup Sheet'!$J:$J,MATCH($A197,'Lookup Sheet'!$K:$K,0)),'Lookup Sheet'!$H:$H,0)))</f>
        <v/>
      </c>
    </row>
    <row r="198" spans="1:7" x14ac:dyDescent="0.3">
      <c r="A198" s="65" t="str">
        <f>IF('Lookup Sheet'!K193="","",'Lookup Sheet'!K193)</f>
        <v/>
      </c>
      <c r="B198" s="61" t="str">
        <f>IF($A198="","",INDEX('Lookup Sheet'!$A:$A,MATCH(INDEX('Lookup Sheet'!$J:$J,MATCH($A198,'Lookup Sheet'!$K:$K,0)),'Lookup Sheet'!$H:$H,0)))</f>
        <v/>
      </c>
      <c r="C198" s="65" t="str">
        <f>IF($A198="","",INDEX('Lookup Sheet'!$B:$B,MATCH(INDEX('Lookup Sheet'!$J:$J,MATCH($A198,'Lookup Sheet'!$K:$K,0)),'Lookup Sheet'!$H:$H,0)))</f>
        <v/>
      </c>
      <c r="D198" s="65" t="str">
        <f>IF($A198="","",INDEX('Lookup Sheet'!$C:$C,MATCH(INDEX('Lookup Sheet'!$J:$J,MATCH($A198,'Lookup Sheet'!$K:$K,0)),'Lookup Sheet'!$H:$H,0)))</f>
        <v/>
      </c>
      <c r="E198" s="65" t="str">
        <f>IF($A198="","",INDEX('Lookup Sheet'!$D:$D,MATCH(INDEX('Lookup Sheet'!$J:$J,MATCH($A198,'Lookup Sheet'!$K:$K,0)),'Lookup Sheet'!$H:$H,0)))</f>
        <v/>
      </c>
      <c r="F198" s="63" t="str">
        <f>IF($A198="","",INDEX('Lookup Sheet'!$E:$E,MATCH(INDEX('Lookup Sheet'!$J:$J,MATCH($A198,'Lookup Sheet'!$K:$K,0)),'Lookup Sheet'!$H:$H,0)))</f>
        <v/>
      </c>
      <c r="G198" s="63" t="str">
        <f>IF($A198="","",INDEX('Lookup Sheet'!$F:$F,MATCH(INDEX('Lookup Sheet'!$J:$J,MATCH($A198,'Lookup Sheet'!$K:$K,0)),'Lookup Sheet'!$H:$H,0)))</f>
        <v/>
      </c>
    </row>
    <row r="199" spans="1:7" x14ac:dyDescent="0.3">
      <c r="A199" s="65" t="str">
        <f>IF('Lookup Sheet'!K194="","",'Lookup Sheet'!K194)</f>
        <v/>
      </c>
      <c r="B199" s="61" t="str">
        <f>IF($A199="","",INDEX('Lookup Sheet'!$A:$A,MATCH(INDEX('Lookup Sheet'!$J:$J,MATCH($A199,'Lookup Sheet'!$K:$K,0)),'Lookup Sheet'!$H:$H,0)))</f>
        <v/>
      </c>
      <c r="C199" s="65" t="str">
        <f>IF($A199="","",INDEX('Lookup Sheet'!$B:$B,MATCH(INDEX('Lookup Sheet'!$J:$J,MATCH($A199,'Lookup Sheet'!$K:$K,0)),'Lookup Sheet'!$H:$H,0)))</f>
        <v/>
      </c>
      <c r="D199" s="65" t="str">
        <f>IF($A199="","",INDEX('Lookup Sheet'!$C:$C,MATCH(INDEX('Lookup Sheet'!$J:$J,MATCH($A199,'Lookup Sheet'!$K:$K,0)),'Lookup Sheet'!$H:$H,0)))</f>
        <v/>
      </c>
      <c r="E199" s="65" t="str">
        <f>IF($A199="","",INDEX('Lookup Sheet'!$D:$D,MATCH(INDEX('Lookup Sheet'!$J:$J,MATCH($A199,'Lookup Sheet'!$K:$K,0)),'Lookup Sheet'!$H:$H,0)))</f>
        <v/>
      </c>
      <c r="F199" s="63" t="str">
        <f>IF($A199="","",INDEX('Lookup Sheet'!$E:$E,MATCH(INDEX('Lookup Sheet'!$J:$J,MATCH($A199,'Lookup Sheet'!$K:$K,0)),'Lookup Sheet'!$H:$H,0)))</f>
        <v/>
      </c>
      <c r="G199" s="63" t="str">
        <f>IF($A199="","",INDEX('Lookup Sheet'!$F:$F,MATCH(INDEX('Lookup Sheet'!$J:$J,MATCH($A199,'Lookup Sheet'!$K:$K,0)),'Lookup Sheet'!$H:$H,0)))</f>
        <v/>
      </c>
    </row>
    <row r="200" spans="1:7" x14ac:dyDescent="0.3">
      <c r="A200" s="65" t="str">
        <f>IF('Lookup Sheet'!K195="","",'Lookup Sheet'!K195)</f>
        <v/>
      </c>
      <c r="B200" s="61" t="str">
        <f>IF($A200="","",INDEX('Lookup Sheet'!$A:$A,MATCH(INDEX('Lookup Sheet'!$J:$J,MATCH($A200,'Lookup Sheet'!$K:$K,0)),'Lookup Sheet'!$H:$H,0)))</f>
        <v/>
      </c>
      <c r="C200" s="65" t="str">
        <f>IF($A200="","",INDEX('Lookup Sheet'!$B:$B,MATCH(INDEX('Lookup Sheet'!$J:$J,MATCH($A200,'Lookup Sheet'!$K:$K,0)),'Lookup Sheet'!$H:$H,0)))</f>
        <v/>
      </c>
      <c r="D200" s="65" t="str">
        <f>IF($A200="","",INDEX('Lookup Sheet'!$C:$C,MATCH(INDEX('Lookup Sheet'!$J:$J,MATCH($A200,'Lookup Sheet'!$K:$K,0)),'Lookup Sheet'!$H:$H,0)))</f>
        <v/>
      </c>
      <c r="E200" s="65" t="str">
        <f>IF($A200="","",INDEX('Lookup Sheet'!$D:$D,MATCH(INDEX('Lookup Sheet'!$J:$J,MATCH($A200,'Lookup Sheet'!$K:$K,0)),'Lookup Sheet'!$H:$H,0)))</f>
        <v/>
      </c>
      <c r="F200" s="63" t="str">
        <f>IF($A200="","",INDEX('Lookup Sheet'!$E:$E,MATCH(INDEX('Lookup Sheet'!$J:$J,MATCH($A200,'Lookup Sheet'!$K:$K,0)),'Lookup Sheet'!$H:$H,0)))</f>
        <v/>
      </c>
      <c r="G200" s="63" t="str">
        <f>IF($A200="","",INDEX('Lookup Sheet'!$F:$F,MATCH(INDEX('Lookup Sheet'!$J:$J,MATCH($A200,'Lookup Sheet'!$K:$K,0)),'Lookup Sheet'!$H:$H,0)))</f>
        <v/>
      </c>
    </row>
    <row r="201" spans="1:7" x14ac:dyDescent="0.3">
      <c r="A201" s="65" t="str">
        <f>IF('Lookup Sheet'!K196="","",'Lookup Sheet'!K196)</f>
        <v/>
      </c>
      <c r="B201" s="61" t="str">
        <f>IF($A201="","",INDEX('Lookup Sheet'!$A:$A,MATCH(INDEX('Lookup Sheet'!$J:$J,MATCH($A201,'Lookup Sheet'!$K:$K,0)),'Lookup Sheet'!$H:$H,0)))</f>
        <v/>
      </c>
      <c r="C201" s="65" t="str">
        <f>IF($A201="","",INDEX('Lookup Sheet'!$B:$B,MATCH(INDEX('Lookup Sheet'!$J:$J,MATCH($A201,'Lookup Sheet'!$K:$K,0)),'Lookup Sheet'!$H:$H,0)))</f>
        <v/>
      </c>
      <c r="D201" s="65" t="str">
        <f>IF($A201="","",INDEX('Lookup Sheet'!$C:$C,MATCH(INDEX('Lookup Sheet'!$J:$J,MATCH($A201,'Lookup Sheet'!$K:$K,0)),'Lookup Sheet'!$H:$H,0)))</f>
        <v/>
      </c>
      <c r="E201" s="65" t="str">
        <f>IF($A201="","",INDEX('Lookup Sheet'!$D:$D,MATCH(INDEX('Lookup Sheet'!$J:$J,MATCH($A201,'Lookup Sheet'!$K:$K,0)),'Lookup Sheet'!$H:$H,0)))</f>
        <v/>
      </c>
      <c r="F201" s="63" t="str">
        <f>IF($A201="","",INDEX('Lookup Sheet'!$E:$E,MATCH(INDEX('Lookup Sheet'!$J:$J,MATCH($A201,'Lookup Sheet'!$K:$K,0)),'Lookup Sheet'!$H:$H,0)))</f>
        <v/>
      </c>
      <c r="G201" s="63" t="str">
        <f>IF($A201="","",INDEX('Lookup Sheet'!$F:$F,MATCH(INDEX('Lookup Sheet'!$J:$J,MATCH($A201,'Lookup Sheet'!$K:$K,0)),'Lookup Sheet'!$H:$H,0)))</f>
        <v/>
      </c>
    </row>
    <row r="202" spans="1:7" x14ac:dyDescent="0.3">
      <c r="A202" s="65" t="str">
        <f>IF('Lookup Sheet'!K197="","",'Lookup Sheet'!K197)</f>
        <v/>
      </c>
      <c r="B202" s="61" t="str">
        <f>IF($A202="","",INDEX('Lookup Sheet'!$A:$A,MATCH(INDEX('Lookup Sheet'!$J:$J,MATCH($A202,'Lookup Sheet'!$K:$K,0)),'Lookup Sheet'!$H:$H,0)))</f>
        <v/>
      </c>
      <c r="C202" s="65" t="str">
        <f>IF($A202="","",INDEX('Lookup Sheet'!$B:$B,MATCH(INDEX('Lookup Sheet'!$J:$J,MATCH($A202,'Lookup Sheet'!$K:$K,0)),'Lookup Sheet'!$H:$H,0)))</f>
        <v/>
      </c>
      <c r="D202" s="65" t="str">
        <f>IF($A202="","",INDEX('Lookup Sheet'!$C:$C,MATCH(INDEX('Lookup Sheet'!$J:$J,MATCH($A202,'Lookup Sheet'!$K:$K,0)),'Lookup Sheet'!$H:$H,0)))</f>
        <v/>
      </c>
      <c r="E202" s="65" t="str">
        <f>IF($A202="","",INDEX('Lookup Sheet'!$D:$D,MATCH(INDEX('Lookup Sheet'!$J:$J,MATCH($A202,'Lookup Sheet'!$K:$K,0)),'Lookup Sheet'!$H:$H,0)))</f>
        <v/>
      </c>
      <c r="F202" s="63" t="str">
        <f>IF($A202="","",INDEX('Lookup Sheet'!$E:$E,MATCH(INDEX('Lookup Sheet'!$J:$J,MATCH($A202,'Lookup Sheet'!$K:$K,0)),'Lookup Sheet'!$H:$H,0)))</f>
        <v/>
      </c>
      <c r="G202" s="63" t="str">
        <f>IF($A202="","",INDEX('Lookup Sheet'!$F:$F,MATCH(INDEX('Lookup Sheet'!$J:$J,MATCH($A202,'Lookup Sheet'!$K:$K,0)),'Lookup Sheet'!$H:$H,0)))</f>
        <v/>
      </c>
    </row>
    <row r="203" spans="1:7" x14ac:dyDescent="0.3">
      <c r="A203" s="65" t="str">
        <f>IF('Lookup Sheet'!K198="","",'Lookup Sheet'!K198)</f>
        <v/>
      </c>
      <c r="B203" s="61" t="str">
        <f>IF($A203="","",INDEX('Lookup Sheet'!$A:$A,MATCH(INDEX('Lookup Sheet'!$J:$J,MATCH($A203,'Lookup Sheet'!$K:$K,0)),'Lookup Sheet'!$H:$H,0)))</f>
        <v/>
      </c>
      <c r="C203" s="65" t="str">
        <f>IF($A203="","",INDEX('Lookup Sheet'!$B:$B,MATCH(INDEX('Lookup Sheet'!$J:$J,MATCH($A203,'Lookup Sheet'!$K:$K,0)),'Lookup Sheet'!$H:$H,0)))</f>
        <v/>
      </c>
      <c r="D203" s="65" t="str">
        <f>IF($A203="","",INDEX('Lookup Sheet'!$C:$C,MATCH(INDEX('Lookup Sheet'!$J:$J,MATCH($A203,'Lookup Sheet'!$K:$K,0)),'Lookup Sheet'!$H:$H,0)))</f>
        <v/>
      </c>
      <c r="E203" s="65" t="str">
        <f>IF($A203="","",INDEX('Lookup Sheet'!$D:$D,MATCH(INDEX('Lookup Sheet'!$J:$J,MATCH($A203,'Lookup Sheet'!$K:$K,0)),'Lookup Sheet'!$H:$H,0)))</f>
        <v/>
      </c>
      <c r="F203" s="63" t="str">
        <f>IF($A203="","",INDEX('Lookup Sheet'!$E:$E,MATCH(INDEX('Lookup Sheet'!$J:$J,MATCH($A203,'Lookup Sheet'!$K:$K,0)),'Lookup Sheet'!$H:$H,0)))</f>
        <v/>
      </c>
      <c r="G203" s="63" t="str">
        <f>IF($A203="","",INDEX('Lookup Sheet'!$F:$F,MATCH(INDEX('Lookup Sheet'!$J:$J,MATCH($A203,'Lookup Sheet'!$K:$K,0)),'Lookup Sheet'!$H:$H,0)))</f>
        <v/>
      </c>
    </row>
    <row r="204" spans="1:7" x14ac:dyDescent="0.3">
      <c r="A204" s="65" t="str">
        <f>IF('Lookup Sheet'!K199="","",'Lookup Sheet'!K199)</f>
        <v/>
      </c>
      <c r="B204" s="61" t="str">
        <f>IF($A204="","",INDEX('Lookup Sheet'!$A:$A,MATCH(INDEX('Lookup Sheet'!$J:$J,MATCH($A204,'Lookup Sheet'!$K:$K,0)),'Lookup Sheet'!$H:$H,0)))</f>
        <v/>
      </c>
      <c r="C204" s="65" t="str">
        <f>IF($A204="","",INDEX('Lookup Sheet'!$B:$B,MATCH(INDEX('Lookup Sheet'!$J:$J,MATCH($A204,'Lookup Sheet'!$K:$K,0)),'Lookup Sheet'!$H:$H,0)))</f>
        <v/>
      </c>
      <c r="D204" s="65" t="str">
        <f>IF($A204="","",INDEX('Lookup Sheet'!$C:$C,MATCH(INDEX('Lookup Sheet'!$J:$J,MATCH($A204,'Lookup Sheet'!$K:$K,0)),'Lookup Sheet'!$H:$H,0)))</f>
        <v/>
      </c>
      <c r="E204" s="65" t="str">
        <f>IF($A204="","",INDEX('Lookup Sheet'!$D:$D,MATCH(INDEX('Lookup Sheet'!$J:$J,MATCH($A204,'Lookup Sheet'!$K:$K,0)),'Lookup Sheet'!$H:$H,0)))</f>
        <v/>
      </c>
      <c r="F204" s="63" t="str">
        <f>IF($A204="","",INDEX('Lookup Sheet'!$E:$E,MATCH(INDEX('Lookup Sheet'!$J:$J,MATCH($A204,'Lookup Sheet'!$K:$K,0)),'Lookup Sheet'!$H:$H,0)))</f>
        <v/>
      </c>
      <c r="G204" s="63" t="str">
        <f>IF($A204="","",INDEX('Lookup Sheet'!$F:$F,MATCH(INDEX('Lookup Sheet'!$J:$J,MATCH($A204,'Lookup Sheet'!$K:$K,0)),'Lookup Sheet'!$H:$H,0)))</f>
        <v/>
      </c>
    </row>
    <row r="205" spans="1:7" x14ac:dyDescent="0.3">
      <c r="A205" s="65" t="str">
        <f>IF('Lookup Sheet'!K200="","",'Lookup Sheet'!K200)</f>
        <v/>
      </c>
      <c r="B205" s="61" t="str">
        <f>IF($A205="","",INDEX('Lookup Sheet'!$A:$A,MATCH(INDEX('Lookup Sheet'!$J:$J,MATCH($A205,'Lookup Sheet'!$K:$K,0)),'Lookup Sheet'!$H:$H,0)))</f>
        <v/>
      </c>
      <c r="C205" s="65" t="str">
        <f>IF($A205="","",INDEX('Lookup Sheet'!$B:$B,MATCH(INDEX('Lookup Sheet'!$J:$J,MATCH($A205,'Lookup Sheet'!$K:$K,0)),'Lookup Sheet'!$H:$H,0)))</f>
        <v/>
      </c>
      <c r="D205" s="65" t="str">
        <f>IF($A205="","",INDEX('Lookup Sheet'!$C:$C,MATCH(INDEX('Lookup Sheet'!$J:$J,MATCH($A205,'Lookup Sheet'!$K:$K,0)),'Lookup Sheet'!$H:$H,0)))</f>
        <v/>
      </c>
      <c r="E205" s="65" t="str">
        <f>IF($A205="","",INDEX('Lookup Sheet'!$D:$D,MATCH(INDEX('Lookup Sheet'!$J:$J,MATCH($A205,'Lookup Sheet'!$K:$K,0)),'Lookup Sheet'!$H:$H,0)))</f>
        <v/>
      </c>
      <c r="F205" s="63" t="str">
        <f>IF($A205="","",INDEX('Lookup Sheet'!$E:$E,MATCH(INDEX('Lookup Sheet'!$J:$J,MATCH($A205,'Lookup Sheet'!$K:$K,0)),'Lookup Sheet'!$H:$H,0)))</f>
        <v/>
      </c>
      <c r="G205" s="63" t="str">
        <f>IF($A205="","",INDEX('Lookup Sheet'!$F:$F,MATCH(INDEX('Lookup Sheet'!$J:$J,MATCH($A205,'Lookup Sheet'!$K:$K,0)),'Lookup Sheet'!$H:$H,0)))</f>
        <v/>
      </c>
    </row>
    <row r="206" spans="1:7" x14ac:dyDescent="0.3">
      <c r="A206" s="65" t="str">
        <f>IF('Lookup Sheet'!K201="","",'Lookup Sheet'!K201)</f>
        <v/>
      </c>
      <c r="B206" s="61" t="str">
        <f>IF($A206="","",INDEX('Lookup Sheet'!$A:$A,MATCH(INDEX('Lookup Sheet'!$J:$J,MATCH($A206,'Lookup Sheet'!$K:$K,0)),'Lookup Sheet'!$H:$H,0)))</f>
        <v/>
      </c>
      <c r="C206" s="65" t="str">
        <f>IF($A206="","",INDEX('Lookup Sheet'!$B:$B,MATCH(INDEX('Lookup Sheet'!$J:$J,MATCH($A206,'Lookup Sheet'!$K:$K,0)),'Lookup Sheet'!$H:$H,0)))</f>
        <v/>
      </c>
      <c r="D206" s="65" t="str">
        <f>IF($A206="","",INDEX('Lookup Sheet'!$C:$C,MATCH(INDEX('Lookup Sheet'!$J:$J,MATCH($A206,'Lookup Sheet'!$K:$K,0)),'Lookup Sheet'!$H:$H,0)))</f>
        <v/>
      </c>
      <c r="E206" s="65" t="str">
        <f>IF($A206="","",INDEX('Lookup Sheet'!$D:$D,MATCH(INDEX('Lookup Sheet'!$J:$J,MATCH($A206,'Lookup Sheet'!$K:$K,0)),'Lookup Sheet'!$H:$H,0)))</f>
        <v/>
      </c>
      <c r="F206" s="63" t="str">
        <f>IF($A206="","",INDEX('Lookup Sheet'!$E:$E,MATCH(INDEX('Lookup Sheet'!$J:$J,MATCH($A206,'Lookup Sheet'!$K:$K,0)),'Lookup Sheet'!$H:$H,0)))</f>
        <v/>
      </c>
      <c r="G206" s="63" t="str">
        <f>IF($A206="","",INDEX('Lookup Sheet'!$F:$F,MATCH(INDEX('Lookup Sheet'!$J:$J,MATCH($A206,'Lookup Sheet'!$K:$K,0)),'Lookup Sheet'!$H:$H,0)))</f>
        <v/>
      </c>
    </row>
    <row r="207" spans="1:7" x14ac:dyDescent="0.3">
      <c r="A207" s="65" t="str">
        <f>IF('Lookup Sheet'!K202="","",'Lookup Sheet'!K202)</f>
        <v/>
      </c>
      <c r="B207" s="61" t="str">
        <f>IF($A207="","",INDEX('Lookup Sheet'!$A:$A,MATCH(INDEX('Lookup Sheet'!$J:$J,MATCH($A207,'Lookup Sheet'!$K:$K,0)),'Lookup Sheet'!$H:$H,0)))</f>
        <v/>
      </c>
      <c r="C207" s="65" t="str">
        <f>IF($A207="","",INDEX('Lookup Sheet'!$B:$B,MATCH(INDEX('Lookup Sheet'!$J:$J,MATCH($A207,'Lookup Sheet'!$K:$K,0)),'Lookup Sheet'!$H:$H,0)))</f>
        <v/>
      </c>
      <c r="D207" s="65" t="str">
        <f>IF($A207="","",INDEX('Lookup Sheet'!$C:$C,MATCH(INDEX('Lookup Sheet'!$J:$J,MATCH($A207,'Lookup Sheet'!$K:$K,0)),'Lookup Sheet'!$H:$H,0)))</f>
        <v/>
      </c>
      <c r="E207" s="65" t="str">
        <f>IF($A207="","",INDEX('Lookup Sheet'!$D:$D,MATCH(INDEX('Lookup Sheet'!$J:$J,MATCH($A207,'Lookup Sheet'!$K:$K,0)),'Lookup Sheet'!$H:$H,0)))</f>
        <v/>
      </c>
      <c r="F207" s="63" t="str">
        <f>IF($A207="","",INDEX('Lookup Sheet'!$E:$E,MATCH(INDEX('Lookup Sheet'!$J:$J,MATCH($A207,'Lookup Sheet'!$K:$K,0)),'Lookup Sheet'!$H:$H,0)))</f>
        <v/>
      </c>
      <c r="G207" s="63" t="str">
        <f>IF($A207="","",INDEX('Lookup Sheet'!$F:$F,MATCH(INDEX('Lookup Sheet'!$J:$J,MATCH($A207,'Lookup Sheet'!$K:$K,0)),'Lookup Sheet'!$H:$H,0)))</f>
        <v/>
      </c>
    </row>
    <row r="208" spans="1:7" x14ac:dyDescent="0.3">
      <c r="A208" s="65" t="str">
        <f>IF('Lookup Sheet'!K203="","",'Lookup Sheet'!K203)</f>
        <v/>
      </c>
      <c r="B208" s="61" t="str">
        <f>IF($A208="","",INDEX('Lookup Sheet'!$A:$A,MATCH(INDEX('Lookup Sheet'!$J:$J,MATCH($A208,'Lookup Sheet'!$K:$K,0)),'Lookup Sheet'!$H:$H,0)))</f>
        <v/>
      </c>
      <c r="C208" s="65" t="str">
        <f>IF($A208="","",INDEX('Lookup Sheet'!$B:$B,MATCH(INDEX('Lookup Sheet'!$J:$J,MATCH($A208,'Lookup Sheet'!$K:$K,0)),'Lookup Sheet'!$H:$H,0)))</f>
        <v/>
      </c>
      <c r="D208" s="65" t="str">
        <f>IF($A208="","",INDEX('Lookup Sheet'!$C:$C,MATCH(INDEX('Lookup Sheet'!$J:$J,MATCH($A208,'Lookup Sheet'!$K:$K,0)),'Lookup Sheet'!$H:$H,0)))</f>
        <v/>
      </c>
      <c r="E208" s="65" t="str">
        <f>IF($A208="","",INDEX('Lookup Sheet'!$D:$D,MATCH(INDEX('Lookup Sheet'!$J:$J,MATCH($A208,'Lookup Sheet'!$K:$K,0)),'Lookup Sheet'!$H:$H,0)))</f>
        <v/>
      </c>
      <c r="F208" s="63" t="str">
        <f>IF($A208="","",INDEX('Lookup Sheet'!$E:$E,MATCH(INDEX('Lookup Sheet'!$J:$J,MATCH($A208,'Lookup Sheet'!$K:$K,0)),'Lookup Sheet'!$H:$H,0)))</f>
        <v/>
      </c>
      <c r="G208" s="63" t="str">
        <f>IF($A208="","",INDEX('Lookup Sheet'!$F:$F,MATCH(INDEX('Lookup Sheet'!$J:$J,MATCH($A208,'Lookup Sheet'!$K:$K,0)),'Lookup Sheet'!$H:$H,0)))</f>
        <v/>
      </c>
    </row>
    <row r="209" spans="1:7" x14ac:dyDescent="0.3">
      <c r="A209" s="65" t="str">
        <f>IF('Lookup Sheet'!K204="","",'Lookup Sheet'!K204)</f>
        <v/>
      </c>
      <c r="B209" s="61" t="str">
        <f>IF($A209="","",INDEX('Lookup Sheet'!$A:$A,MATCH(INDEX('Lookup Sheet'!$J:$J,MATCH($A209,'Lookup Sheet'!$K:$K,0)),'Lookup Sheet'!$H:$H,0)))</f>
        <v/>
      </c>
      <c r="C209" s="65" t="str">
        <f>IF($A209="","",INDEX('Lookup Sheet'!$B:$B,MATCH(INDEX('Lookup Sheet'!$J:$J,MATCH($A209,'Lookup Sheet'!$K:$K,0)),'Lookup Sheet'!$H:$H,0)))</f>
        <v/>
      </c>
      <c r="D209" s="65" t="str">
        <f>IF($A209="","",INDEX('Lookup Sheet'!$C:$C,MATCH(INDEX('Lookup Sheet'!$J:$J,MATCH($A209,'Lookup Sheet'!$K:$K,0)),'Lookup Sheet'!$H:$H,0)))</f>
        <v/>
      </c>
      <c r="E209" s="65" t="str">
        <f>IF($A209="","",INDEX('Lookup Sheet'!$D:$D,MATCH(INDEX('Lookup Sheet'!$J:$J,MATCH($A209,'Lookup Sheet'!$K:$K,0)),'Lookup Sheet'!$H:$H,0)))</f>
        <v/>
      </c>
      <c r="F209" s="63" t="str">
        <f>IF($A209="","",INDEX('Lookup Sheet'!$E:$E,MATCH(INDEX('Lookup Sheet'!$J:$J,MATCH($A209,'Lookup Sheet'!$K:$K,0)),'Lookup Sheet'!$H:$H,0)))</f>
        <v/>
      </c>
      <c r="G209" s="63" t="str">
        <f>IF($A209="","",INDEX('Lookup Sheet'!$F:$F,MATCH(INDEX('Lookup Sheet'!$J:$J,MATCH($A209,'Lookup Sheet'!$K:$K,0)),'Lookup Sheet'!$H:$H,0)))</f>
        <v/>
      </c>
    </row>
    <row r="210" spans="1:7" x14ac:dyDescent="0.3">
      <c r="A210" s="65" t="str">
        <f>IF('Lookup Sheet'!K205="","",'Lookup Sheet'!K205)</f>
        <v/>
      </c>
      <c r="B210" s="61" t="str">
        <f>IF($A210="","",INDEX('Lookup Sheet'!$A:$A,MATCH(INDEX('Lookup Sheet'!$J:$J,MATCH($A210,'Lookup Sheet'!$K:$K,0)),'Lookup Sheet'!$H:$H,0)))</f>
        <v/>
      </c>
      <c r="C210" s="65" t="str">
        <f>IF($A210="","",INDEX('Lookup Sheet'!$B:$B,MATCH(INDEX('Lookup Sheet'!$J:$J,MATCH($A210,'Lookup Sheet'!$K:$K,0)),'Lookup Sheet'!$H:$H,0)))</f>
        <v/>
      </c>
      <c r="D210" s="65" t="str">
        <f>IF($A210="","",INDEX('Lookup Sheet'!$C:$C,MATCH(INDEX('Lookup Sheet'!$J:$J,MATCH($A210,'Lookup Sheet'!$K:$K,0)),'Lookup Sheet'!$H:$H,0)))</f>
        <v/>
      </c>
      <c r="E210" s="65" t="str">
        <f>IF($A210="","",INDEX('Lookup Sheet'!$D:$D,MATCH(INDEX('Lookup Sheet'!$J:$J,MATCH($A210,'Lookup Sheet'!$K:$K,0)),'Lookup Sheet'!$H:$H,0)))</f>
        <v/>
      </c>
      <c r="F210" s="63" t="str">
        <f>IF($A210="","",INDEX('Lookup Sheet'!$E:$E,MATCH(INDEX('Lookup Sheet'!$J:$J,MATCH($A210,'Lookup Sheet'!$K:$K,0)),'Lookup Sheet'!$H:$H,0)))</f>
        <v/>
      </c>
      <c r="G210" s="63" t="str">
        <f>IF($A210="","",INDEX('Lookup Sheet'!$F:$F,MATCH(INDEX('Lookup Sheet'!$J:$J,MATCH($A210,'Lookup Sheet'!$K:$K,0)),'Lookup Sheet'!$H:$H,0)))</f>
        <v/>
      </c>
    </row>
    <row r="211" spans="1:7" x14ac:dyDescent="0.3">
      <c r="A211" s="65" t="str">
        <f>IF('Lookup Sheet'!K206="","",'Lookup Sheet'!K206)</f>
        <v/>
      </c>
      <c r="B211" s="61" t="str">
        <f>IF($A211="","",INDEX('Lookup Sheet'!$A:$A,MATCH(INDEX('Lookup Sheet'!$J:$J,MATCH($A211,'Lookup Sheet'!$K:$K,0)),'Lookup Sheet'!$H:$H,0)))</f>
        <v/>
      </c>
      <c r="C211" s="65" t="str">
        <f>IF($A211="","",INDEX('Lookup Sheet'!$B:$B,MATCH(INDEX('Lookup Sheet'!$J:$J,MATCH($A211,'Lookup Sheet'!$K:$K,0)),'Lookup Sheet'!$H:$H,0)))</f>
        <v/>
      </c>
      <c r="D211" s="65" t="str">
        <f>IF($A211="","",INDEX('Lookup Sheet'!$C:$C,MATCH(INDEX('Lookup Sheet'!$J:$J,MATCH($A211,'Lookup Sheet'!$K:$K,0)),'Lookup Sheet'!$H:$H,0)))</f>
        <v/>
      </c>
      <c r="E211" s="65" t="str">
        <f>IF($A211="","",INDEX('Lookup Sheet'!$D:$D,MATCH(INDEX('Lookup Sheet'!$J:$J,MATCH($A211,'Lookup Sheet'!$K:$K,0)),'Lookup Sheet'!$H:$H,0)))</f>
        <v/>
      </c>
      <c r="F211" s="63" t="str">
        <f>IF($A211="","",INDEX('Lookup Sheet'!$E:$E,MATCH(INDEX('Lookup Sheet'!$J:$J,MATCH($A211,'Lookup Sheet'!$K:$K,0)),'Lookup Sheet'!$H:$H,0)))</f>
        <v/>
      </c>
      <c r="G211" s="63" t="str">
        <f>IF($A211="","",INDEX('Lookup Sheet'!$F:$F,MATCH(INDEX('Lookup Sheet'!$J:$J,MATCH($A211,'Lookup Sheet'!$K:$K,0)),'Lookup Sheet'!$H:$H,0)))</f>
        <v/>
      </c>
    </row>
    <row r="212" spans="1:7" x14ac:dyDescent="0.3">
      <c r="A212" s="65" t="str">
        <f>IF('Lookup Sheet'!K207="","",'Lookup Sheet'!K207)</f>
        <v/>
      </c>
      <c r="B212" s="61" t="str">
        <f>IF($A212="","",INDEX('Lookup Sheet'!$A:$A,MATCH(INDEX('Lookup Sheet'!$J:$J,MATCH($A212,'Lookup Sheet'!$K:$K,0)),'Lookup Sheet'!$H:$H,0)))</f>
        <v/>
      </c>
      <c r="C212" s="65" t="str">
        <f>IF($A212="","",INDEX('Lookup Sheet'!$B:$B,MATCH(INDEX('Lookup Sheet'!$J:$J,MATCH($A212,'Lookup Sheet'!$K:$K,0)),'Lookup Sheet'!$H:$H,0)))</f>
        <v/>
      </c>
      <c r="D212" s="65" t="str">
        <f>IF($A212="","",INDEX('Lookup Sheet'!$C:$C,MATCH(INDEX('Lookup Sheet'!$J:$J,MATCH($A212,'Lookup Sheet'!$K:$K,0)),'Lookup Sheet'!$H:$H,0)))</f>
        <v/>
      </c>
      <c r="E212" s="65" t="str">
        <f>IF($A212="","",INDEX('Lookup Sheet'!$D:$D,MATCH(INDEX('Lookup Sheet'!$J:$J,MATCH($A212,'Lookup Sheet'!$K:$K,0)),'Lookup Sheet'!$H:$H,0)))</f>
        <v/>
      </c>
      <c r="F212" s="63" t="str">
        <f>IF($A212="","",INDEX('Lookup Sheet'!$E:$E,MATCH(INDEX('Lookup Sheet'!$J:$J,MATCH($A212,'Lookup Sheet'!$K:$K,0)),'Lookup Sheet'!$H:$H,0)))</f>
        <v/>
      </c>
      <c r="G212" s="63" t="str">
        <f>IF($A212="","",INDEX('Lookup Sheet'!$F:$F,MATCH(INDEX('Lookup Sheet'!$J:$J,MATCH($A212,'Lookup Sheet'!$K:$K,0)),'Lookup Sheet'!$H:$H,0)))</f>
        <v/>
      </c>
    </row>
    <row r="213" spans="1:7" x14ac:dyDescent="0.3">
      <c r="A213" s="65" t="str">
        <f>IF('Lookup Sheet'!K208="","",'Lookup Sheet'!K208)</f>
        <v/>
      </c>
      <c r="B213" s="61" t="str">
        <f>IF($A213="","",INDEX('Lookup Sheet'!$A:$A,MATCH(INDEX('Lookup Sheet'!$J:$J,MATCH($A213,'Lookup Sheet'!$K:$K,0)),'Lookup Sheet'!$H:$H,0)))</f>
        <v/>
      </c>
      <c r="C213" s="65" t="str">
        <f>IF($A213="","",INDEX('Lookup Sheet'!$B:$B,MATCH(INDEX('Lookup Sheet'!$J:$J,MATCH($A213,'Lookup Sheet'!$K:$K,0)),'Lookup Sheet'!$H:$H,0)))</f>
        <v/>
      </c>
      <c r="D213" s="65" t="str">
        <f>IF($A213="","",INDEX('Lookup Sheet'!$C:$C,MATCH(INDEX('Lookup Sheet'!$J:$J,MATCH($A213,'Lookup Sheet'!$K:$K,0)),'Lookup Sheet'!$H:$H,0)))</f>
        <v/>
      </c>
      <c r="E213" s="65" t="str">
        <f>IF($A213="","",INDEX('Lookup Sheet'!$D:$D,MATCH(INDEX('Lookup Sheet'!$J:$J,MATCH($A213,'Lookup Sheet'!$K:$K,0)),'Lookup Sheet'!$H:$H,0)))</f>
        <v/>
      </c>
      <c r="F213" s="63" t="str">
        <f>IF($A213="","",INDEX('Lookup Sheet'!$E:$E,MATCH(INDEX('Lookup Sheet'!$J:$J,MATCH($A213,'Lookup Sheet'!$K:$K,0)),'Lookup Sheet'!$H:$H,0)))</f>
        <v/>
      </c>
      <c r="G213" s="63" t="str">
        <f>IF($A213="","",INDEX('Lookup Sheet'!$F:$F,MATCH(INDEX('Lookup Sheet'!$J:$J,MATCH($A213,'Lookup Sheet'!$K:$K,0)),'Lookup Sheet'!$H:$H,0)))</f>
        <v/>
      </c>
    </row>
    <row r="214" spans="1:7" x14ac:dyDescent="0.3">
      <c r="A214" s="65" t="str">
        <f>IF('Lookup Sheet'!K209="","",'Lookup Sheet'!K209)</f>
        <v/>
      </c>
      <c r="B214" s="61" t="str">
        <f>IF($A214="","",INDEX('Lookup Sheet'!$A:$A,MATCH(INDEX('Lookup Sheet'!$J:$J,MATCH($A214,'Lookup Sheet'!$K:$K,0)),'Lookup Sheet'!$H:$H,0)))</f>
        <v/>
      </c>
      <c r="C214" s="65" t="str">
        <f>IF($A214="","",INDEX('Lookup Sheet'!$B:$B,MATCH(INDEX('Lookup Sheet'!$J:$J,MATCH($A214,'Lookup Sheet'!$K:$K,0)),'Lookup Sheet'!$H:$H,0)))</f>
        <v/>
      </c>
      <c r="D214" s="65" t="str">
        <f>IF($A214="","",INDEX('Lookup Sheet'!$C:$C,MATCH(INDEX('Lookup Sheet'!$J:$J,MATCH($A214,'Lookup Sheet'!$K:$K,0)),'Lookup Sheet'!$H:$H,0)))</f>
        <v/>
      </c>
      <c r="E214" s="65" t="str">
        <f>IF($A214="","",INDEX('Lookup Sheet'!$D:$D,MATCH(INDEX('Lookup Sheet'!$J:$J,MATCH($A214,'Lookup Sheet'!$K:$K,0)),'Lookup Sheet'!$H:$H,0)))</f>
        <v/>
      </c>
      <c r="F214" s="63" t="str">
        <f>IF($A214="","",INDEX('Lookup Sheet'!$E:$E,MATCH(INDEX('Lookup Sheet'!$J:$J,MATCH($A214,'Lookup Sheet'!$K:$K,0)),'Lookup Sheet'!$H:$H,0)))</f>
        <v/>
      </c>
      <c r="G214" s="63" t="str">
        <f>IF($A214="","",INDEX('Lookup Sheet'!$F:$F,MATCH(INDEX('Lookup Sheet'!$J:$J,MATCH($A214,'Lookup Sheet'!$K:$K,0)),'Lookup Sheet'!$H:$H,0)))</f>
        <v/>
      </c>
    </row>
    <row r="215" spans="1:7" x14ac:dyDescent="0.3">
      <c r="A215" s="65" t="str">
        <f>IF('Lookup Sheet'!K210="","",'Lookup Sheet'!K210)</f>
        <v/>
      </c>
      <c r="B215" s="61" t="str">
        <f>IF($A215="","",INDEX('Lookup Sheet'!$A:$A,MATCH(INDEX('Lookup Sheet'!$J:$J,MATCH($A215,'Lookup Sheet'!$K:$K,0)),'Lookup Sheet'!$H:$H,0)))</f>
        <v/>
      </c>
      <c r="C215" s="65" t="str">
        <f>IF($A215="","",INDEX('Lookup Sheet'!$B:$B,MATCH(INDEX('Lookup Sheet'!$J:$J,MATCH($A215,'Lookup Sheet'!$K:$K,0)),'Lookup Sheet'!$H:$H,0)))</f>
        <v/>
      </c>
      <c r="D215" s="65" t="str">
        <f>IF($A215="","",INDEX('Lookup Sheet'!$C:$C,MATCH(INDEX('Lookup Sheet'!$J:$J,MATCH($A215,'Lookup Sheet'!$K:$K,0)),'Lookup Sheet'!$H:$H,0)))</f>
        <v/>
      </c>
      <c r="E215" s="65" t="str">
        <f>IF($A215="","",INDEX('Lookup Sheet'!$D:$D,MATCH(INDEX('Lookup Sheet'!$J:$J,MATCH($A215,'Lookup Sheet'!$K:$K,0)),'Lookup Sheet'!$H:$H,0)))</f>
        <v/>
      </c>
      <c r="F215" s="63" t="str">
        <f>IF($A215="","",INDEX('Lookup Sheet'!$E:$E,MATCH(INDEX('Lookup Sheet'!$J:$J,MATCH($A215,'Lookup Sheet'!$K:$K,0)),'Lookup Sheet'!$H:$H,0)))</f>
        <v/>
      </c>
      <c r="G215" s="63" t="str">
        <f>IF($A215="","",INDEX('Lookup Sheet'!$F:$F,MATCH(INDEX('Lookup Sheet'!$J:$J,MATCH($A215,'Lookup Sheet'!$K:$K,0)),'Lookup Sheet'!$H:$H,0)))</f>
        <v/>
      </c>
    </row>
    <row r="216" spans="1:7" x14ac:dyDescent="0.3">
      <c r="A216" s="65" t="str">
        <f>IF('Lookup Sheet'!K211="","",'Lookup Sheet'!K211)</f>
        <v/>
      </c>
      <c r="B216" s="61" t="str">
        <f>IF($A216="","",INDEX('Lookup Sheet'!$A:$A,MATCH(INDEX('Lookup Sheet'!$J:$J,MATCH($A216,'Lookup Sheet'!$K:$K,0)),'Lookup Sheet'!$H:$H,0)))</f>
        <v/>
      </c>
      <c r="C216" s="65" t="str">
        <f>IF($A216="","",INDEX('Lookup Sheet'!$B:$B,MATCH(INDEX('Lookup Sheet'!$J:$J,MATCH($A216,'Lookup Sheet'!$K:$K,0)),'Lookup Sheet'!$H:$H,0)))</f>
        <v/>
      </c>
      <c r="D216" s="65" t="str">
        <f>IF($A216="","",INDEX('Lookup Sheet'!$C:$C,MATCH(INDEX('Lookup Sheet'!$J:$J,MATCH($A216,'Lookup Sheet'!$K:$K,0)),'Lookup Sheet'!$H:$H,0)))</f>
        <v/>
      </c>
      <c r="E216" s="65" t="str">
        <f>IF($A216="","",INDEX('Lookup Sheet'!$D:$D,MATCH(INDEX('Lookup Sheet'!$J:$J,MATCH($A216,'Lookup Sheet'!$K:$K,0)),'Lookup Sheet'!$H:$H,0)))</f>
        <v/>
      </c>
      <c r="F216" s="63" t="str">
        <f>IF($A216="","",INDEX('Lookup Sheet'!$E:$E,MATCH(INDEX('Lookup Sheet'!$J:$J,MATCH($A216,'Lookup Sheet'!$K:$K,0)),'Lookup Sheet'!$H:$H,0)))</f>
        <v/>
      </c>
      <c r="G216" s="63" t="str">
        <f>IF($A216="","",INDEX('Lookup Sheet'!$F:$F,MATCH(INDEX('Lookup Sheet'!$J:$J,MATCH($A216,'Lookup Sheet'!$K:$K,0)),'Lookup Sheet'!$H:$H,0)))</f>
        <v/>
      </c>
    </row>
    <row r="217" spans="1:7" x14ac:dyDescent="0.3">
      <c r="A217" s="65" t="str">
        <f>IF('Lookup Sheet'!K212="","",'Lookup Sheet'!K212)</f>
        <v/>
      </c>
      <c r="B217" s="61" t="str">
        <f>IF($A217="","",INDEX('Lookup Sheet'!$A:$A,MATCH(INDEX('Lookup Sheet'!$J:$J,MATCH($A217,'Lookup Sheet'!$K:$K,0)),'Lookup Sheet'!$H:$H,0)))</f>
        <v/>
      </c>
      <c r="C217" s="65" t="str">
        <f>IF($A217="","",INDEX('Lookup Sheet'!$B:$B,MATCH(INDEX('Lookup Sheet'!$J:$J,MATCH($A217,'Lookup Sheet'!$K:$K,0)),'Lookup Sheet'!$H:$H,0)))</f>
        <v/>
      </c>
      <c r="D217" s="65" t="str">
        <f>IF($A217="","",INDEX('Lookup Sheet'!$C:$C,MATCH(INDEX('Lookup Sheet'!$J:$J,MATCH($A217,'Lookup Sheet'!$K:$K,0)),'Lookup Sheet'!$H:$H,0)))</f>
        <v/>
      </c>
      <c r="E217" s="65" t="str">
        <f>IF($A217="","",INDEX('Lookup Sheet'!$D:$D,MATCH(INDEX('Lookup Sheet'!$J:$J,MATCH($A217,'Lookup Sheet'!$K:$K,0)),'Lookup Sheet'!$H:$H,0)))</f>
        <v/>
      </c>
      <c r="F217" s="63" t="str">
        <f>IF($A217="","",INDEX('Lookup Sheet'!$E:$E,MATCH(INDEX('Lookup Sheet'!$J:$J,MATCH($A217,'Lookup Sheet'!$K:$K,0)),'Lookup Sheet'!$H:$H,0)))</f>
        <v/>
      </c>
      <c r="G217" s="63" t="str">
        <f>IF($A217="","",INDEX('Lookup Sheet'!$F:$F,MATCH(INDEX('Lookup Sheet'!$J:$J,MATCH($A217,'Lookup Sheet'!$K:$K,0)),'Lookup Sheet'!$H:$H,0)))</f>
        <v/>
      </c>
    </row>
    <row r="218" spans="1:7" x14ac:dyDescent="0.3">
      <c r="A218" s="65" t="str">
        <f>IF('Lookup Sheet'!K213="","",'Lookup Sheet'!K213)</f>
        <v/>
      </c>
      <c r="B218" s="61" t="str">
        <f>IF($A218="","",INDEX('Lookup Sheet'!$A:$A,MATCH(INDEX('Lookup Sheet'!$J:$J,MATCH($A218,'Lookup Sheet'!$K:$K,0)),'Lookup Sheet'!$H:$H,0)))</f>
        <v/>
      </c>
      <c r="C218" s="65" t="str">
        <f>IF($A218="","",INDEX('Lookup Sheet'!$B:$B,MATCH(INDEX('Lookup Sheet'!$J:$J,MATCH($A218,'Lookup Sheet'!$K:$K,0)),'Lookup Sheet'!$H:$H,0)))</f>
        <v/>
      </c>
      <c r="D218" s="65" t="str">
        <f>IF($A218="","",INDEX('Lookup Sheet'!$C:$C,MATCH(INDEX('Lookup Sheet'!$J:$J,MATCH($A218,'Lookup Sheet'!$K:$K,0)),'Lookup Sheet'!$H:$H,0)))</f>
        <v/>
      </c>
      <c r="E218" s="65" t="str">
        <f>IF($A218="","",INDEX('Lookup Sheet'!$D:$D,MATCH(INDEX('Lookup Sheet'!$J:$J,MATCH($A218,'Lookup Sheet'!$K:$K,0)),'Lookup Sheet'!$H:$H,0)))</f>
        <v/>
      </c>
      <c r="F218" s="63" t="str">
        <f>IF($A218="","",INDEX('Lookup Sheet'!$E:$E,MATCH(INDEX('Lookup Sheet'!$J:$J,MATCH($A218,'Lookup Sheet'!$K:$K,0)),'Lookup Sheet'!$H:$H,0)))</f>
        <v/>
      </c>
      <c r="G218" s="63" t="str">
        <f>IF($A218="","",INDEX('Lookup Sheet'!$F:$F,MATCH(INDEX('Lookup Sheet'!$J:$J,MATCH($A218,'Lookup Sheet'!$K:$K,0)),'Lookup Sheet'!$H:$H,0)))</f>
        <v/>
      </c>
    </row>
    <row r="219" spans="1:7" x14ac:dyDescent="0.3">
      <c r="A219" s="65" t="str">
        <f>IF('Lookup Sheet'!K214="","",'Lookup Sheet'!K214)</f>
        <v/>
      </c>
      <c r="B219" s="61" t="str">
        <f>IF($A219="","",INDEX('Lookup Sheet'!$A:$A,MATCH(INDEX('Lookup Sheet'!$J:$J,MATCH($A219,'Lookup Sheet'!$K:$K,0)),'Lookup Sheet'!$H:$H,0)))</f>
        <v/>
      </c>
      <c r="C219" s="65" t="str">
        <f>IF($A219="","",INDEX('Lookup Sheet'!$B:$B,MATCH(INDEX('Lookup Sheet'!$J:$J,MATCH($A219,'Lookup Sheet'!$K:$K,0)),'Lookup Sheet'!$H:$H,0)))</f>
        <v/>
      </c>
      <c r="D219" s="65" t="str">
        <f>IF($A219="","",INDEX('Lookup Sheet'!$C:$C,MATCH(INDEX('Lookup Sheet'!$J:$J,MATCH($A219,'Lookup Sheet'!$K:$K,0)),'Lookup Sheet'!$H:$H,0)))</f>
        <v/>
      </c>
      <c r="E219" s="65" t="str">
        <f>IF($A219="","",INDEX('Lookup Sheet'!$D:$D,MATCH(INDEX('Lookup Sheet'!$J:$J,MATCH($A219,'Lookup Sheet'!$K:$K,0)),'Lookup Sheet'!$H:$H,0)))</f>
        <v/>
      </c>
      <c r="F219" s="63" t="str">
        <f>IF($A219="","",INDEX('Lookup Sheet'!$E:$E,MATCH(INDEX('Lookup Sheet'!$J:$J,MATCH($A219,'Lookup Sheet'!$K:$K,0)),'Lookup Sheet'!$H:$H,0)))</f>
        <v/>
      </c>
      <c r="G219" s="63" t="str">
        <f>IF($A219="","",INDEX('Lookup Sheet'!$F:$F,MATCH(INDEX('Lookup Sheet'!$J:$J,MATCH($A219,'Lookup Sheet'!$K:$K,0)),'Lookup Sheet'!$H:$H,0)))</f>
        <v/>
      </c>
    </row>
    <row r="220" spans="1:7" x14ac:dyDescent="0.3">
      <c r="A220" s="65" t="str">
        <f>IF('Lookup Sheet'!K215="","",'Lookup Sheet'!K215)</f>
        <v/>
      </c>
      <c r="B220" s="61" t="str">
        <f>IF($A220="","",INDEX('Lookup Sheet'!$A:$A,MATCH(INDEX('Lookup Sheet'!$J:$J,MATCH($A220,'Lookup Sheet'!$K:$K,0)),'Lookup Sheet'!$H:$H,0)))</f>
        <v/>
      </c>
      <c r="C220" s="65" t="str">
        <f>IF($A220="","",INDEX('Lookup Sheet'!$B:$B,MATCH(INDEX('Lookup Sheet'!$J:$J,MATCH($A220,'Lookup Sheet'!$K:$K,0)),'Lookup Sheet'!$H:$H,0)))</f>
        <v/>
      </c>
      <c r="D220" s="65" t="str">
        <f>IF($A220="","",INDEX('Lookup Sheet'!$C:$C,MATCH(INDEX('Lookup Sheet'!$J:$J,MATCH($A220,'Lookup Sheet'!$K:$K,0)),'Lookup Sheet'!$H:$H,0)))</f>
        <v/>
      </c>
      <c r="E220" s="65" t="str">
        <f>IF($A220="","",INDEX('Lookup Sheet'!$D:$D,MATCH(INDEX('Lookup Sheet'!$J:$J,MATCH($A220,'Lookup Sheet'!$K:$K,0)),'Lookup Sheet'!$H:$H,0)))</f>
        <v/>
      </c>
      <c r="F220" s="63" t="str">
        <f>IF($A220="","",INDEX('Lookup Sheet'!$E:$E,MATCH(INDEX('Lookup Sheet'!$J:$J,MATCH($A220,'Lookup Sheet'!$K:$K,0)),'Lookup Sheet'!$H:$H,0)))</f>
        <v/>
      </c>
      <c r="G220" s="63" t="str">
        <f>IF($A220="","",INDEX('Lookup Sheet'!$F:$F,MATCH(INDEX('Lookup Sheet'!$J:$J,MATCH($A220,'Lookup Sheet'!$K:$K,0)),'Lookup Sheet'!$H:$H,0)))</f>
        <v/>
      </c>
    </row>
    <row r="221" spans="1:7" x14ac:dyDescent="0.3">
      <c r="A221" s="65" t="str">
        <f>IF('Lookup Sheet'!K216="","",'Lookup Sheet'!K216)</f>
        <v/>
      </c>
      <c r="B221" s="61" t="str">
        <f>IF($A221="","",INDEX('Lookup Sheet'!$A:$A,MATCH(INDEX('Lookup Sheet'!$J:$J,MATCH($A221,'Lookup Sheet'!$K:$K,0)),'Lookup Sheet'!$H:$H,0)))</f>
        <v/>
      </c>
      <c r="C221" s="65" t="str">
        <f>IF($A221="","",INDEX('Lookup Sheet'!$B:$B,MATCH(INDEX('Lookup Sheet'!$J:$J,MATCH($A221,'Lookup Sheet'!$K:$K,0)),'Lookup Sheet'!$H:$H,0)))</f>
        <v/>
      </c>
      <c r="D221" s="65" t="str">
        <f>IF($A221="","",INDEX('Lookup Sheet'!$C:$C,MATCH(INDEX('Lookup Sheet'!$J:$J,MATCH($A221,'Lookup Sheet'!$K:$K,0)),'Lookup Sheet'!$H:$H,0)))</f>
        <v/>
      </c>
      <c r="E221" s="65" t="str">
        <f>IF($A221="","",INDEX('Lookup Sheet'!$D:$D,MATCH(INDEX('Lookup Sheet'!$J:$J,MATCH($A221,'Lookup Sheet'!$K:$K,0)),'Lookup Sheet'!$H:$H,0)))</f>
        <v/>
      </c>
      <c r="F221" s="63" t="str">
        <f>IF($A221="","",INDEX('Lookup Sheet'!$E:$E,MATCH(INDEX('Lookup Sheet'!$J:$J,MATCH($A221,'Lookup Sheet'!$K:$K,0)),'Lookup Sheet'!$H:$H,0)))</f>
        <v/>
      </c>
      <c r="G221" s="63" t="str">
        <f>IF($A221="","",INDEX('Lookup Sheet'!$F:$F,MATCH(INDEX('Lookup Sheet'!$J:$J,MATCH($A221,'Lookup Sheet'!$K:$K,0)),'Lookup Sheet'!$H:$H,0)))</f>
        <v/>
      </c>
    </row>
    <row r="222" spans="1:7" x14ac:dyDescent="0.3">
      <c r="A222" s="65" t="str">
        <f>IF('Lookup Sheet'!K217="","",'Lookup Sheet'!K217)</f>
        <v/>
      </c>
      <c r="B222" s="61" t="str">
        <f>IF($A222="","",INDEX('Lookup Sheet'!$A:$A,MATCH(INDEX('Lookup Sheet'!$J:$J,MATCH($A222,'Lookup Sheet'!$K:$K,0)),'Lookup Sheet'!$H:$H,0)))</f>
        <v/>
      </c>
      <c r="C222" s="65" t="str">
        <f>IF($A222="","",INDEX('Lookup Sheet'!$B:$B,MATCH(INDEX('Lookup Sheet'!$J:$J,MATCH($A222,'Lookup Sheet'!$K:$K,0)),'Lookup Sheet'!$H:$H,0)))</f>
        <v/>
      </c>
      <c r="D222" s="65" t="str">
        <f>IF($A222="","",INDEX('Lookup Sheet'!$C:$C,MATCH(INDEX('Lookup Sheet'!$J:$J,MATCH($A222,'Lookup Sheet'!$K:$K,0)),'Lookup Sheet'!$H:$H,0)))</f>
        <v/>
      </c>
      <c r="E222" s="65" t="str">
        <f>IF($A222="","",INDEX('Lookup Sheet'!$D:$D,MATCH(INDEX('Lookup Sheet'!$J:$J,MATCH($A222,'Lookup Sheet'!$K:$K,0)),'Lookup Sheet'!$H:$H,0)))</f>
        <v/>
      </c>
      <c r="F222" s="63" t="str">
        <f>IF($A222="","",INDEX('Lookup Sheet'!$E:$E,MATCH(INDEX('Lookup Sheet'!$J:$J,MATCH($A222,'Lookup Sheet'!$K:$K,0)),'Lookup Sheet'!$H:$H,0)))</f>
        <v/>
      </c>
      <c r="G222" s="63" t="str">
        <f>IF($A222="","",INDEX('Lookup Sheet'!$F:$F,MATCH(INDEX('Lookup Sheet'!$J:$J,MATCH($A222,'Lookup Sheet'!$K:$K,0)),'Lookup Sheet'!$H:$H,0)))</f>
        <v/>
      </c>
    </row>
    <row r="223" spans="1:7" x14ac:dyDescent="0.3">
      <c r="A223" s="65" t="str">
        <f>IF('Lookup Sheet'!K218="","",'Lookup Sheet'!K218)</f>
        <v/>
      </c>
      <c r="B223" s="61" t="str">
        <f>IF($A223="","",INDEX('Lookup Sheet'!$A:$A,MATCH(INDEX('Lookup Sheet'!$J:$J,MATCH($A223,'Lookup Sheet'!$K:$K,0)),'Lookup Sheet'!$H:$H,0)))</f>
        <v/>
      </c>
      <c r="C223" s="65" t="str">
        <f>IF($A223="","",INDEX('Lookup Sheet'!$B:$B,MATCH(INDEX('Lookup Sheet'!$J:$J,MATCH($A223,'Lookup Sheet'!$K:$K,0)),'Lookup Sheet'!$H:$H,0)))</f>
        <v/>
      </c>
      <c r="D223" s="65" t="str">
        <f>IF($A223="","",INDEX('Lookup Sheet'!$C:$C,MATCH(INDEX('Lookup Sheet'!$J:$J,MATCH($A223,'Lookup Sheet'!$K:$K,0)),'Lookup Sheet'!$H:$H,0)))</f>
        <v/>
      </c>
      <c r="E223" s="65" t="str">
        <f>IF($A223="","",INDEX('Lookup Sheet'!$D:$D,MATCH(INDEX('Lookup Sheet'!$J:$J,MATCH($A223,'Lookup Sheet'!$K:$K,0)),'Lookup Sheet'!$H:$H,0)))</f>
        <v/>
      </c>
      <c r="F223" s="63" t="str">
        <f>IF($A223="","",INDEX('Lookup Sheet'!$E:$E,MATCH(INDEX('Lookup Sheet'!$J:$J,MATCH($A223,'Lookup Sheet'!$K:$K,0)),'Lookup Sheet'!$H:$H,0)))</f>
        <v/>
      </c>
      <c r="G223" s="63" t="str">
        <f>IF($A223="","",INDEX('Lookup Sheet'!$F:$F,MATCH(INDEX('Lookup Sheet'!$J:$J,MATCH($A223,'Lookup Sheet'!$K:$K,0)),'Lookup Sheet'!$H:$H,0)))</f>
        <v/>
      </c>
    </row>
    <row r="224" spans="1:7" x14ac:dyDescent="0.3">
      <c r="A224" s="65" t="str">
        <f>IF('Lookup Sheet'!K219="","",'Lookup Sheet'!K219)</f>
        <v/>
      </c>
      <c r="B224" s="61" t="str">
        <f>IF($A224="","",INDEX('Lookup Sheet'!$A:$A,MATCH(INDEX('Lookup Sheet'!$J:$J,MATCH($A224,'Lookup Sheet'!$K:$K,0)),'Lookup Sheet'!$H:$H,0)))</f>
        <v/>
      </c>
      <c r="C224" s="65" t="str">
        <f>IF($A224="","",INDEX('Lookup Sheet'!$B:$B,MATCH(INDEX('Lookup Sheet'!$J:$J,MATCH($A224,'Lookup Sheet'!$K:$K,0)),'Lookup Sheet'!$H:$H,0)))</f>
        <v/>
      </c>
      <c r="D224" s="65" t="str">
        <f>IF($A224="","",INDEX('Lookup Sheet'!$C:$C,MATCH(INDEX('Lookup Sheet'!$J:$J,MATCH($A224,'Lookup Sheet'!$K:$K,0)),'Lookup Sheet'!$H:$H,0)))</f>
        <v/>
      </c>
      <c r="E224" s="65" t="str">
        <f>IF($A224="","",INDEX('Lookup Sheet'!$D:$D,MATCH(INDEX('Lookup Sheet'!$J:$J,MATCH($A224,'Lookup Sheet'!$K:$K,0)),'Lookup Sheet'!$H:$H,0)))</f>
        <v/>
      </c>
      <c r="F224" s="63" t="str">
        <f>IF($A224="","",INDEX('Lookup Sheet'!$E:$E,MATCH(INDEX('Lookup Sheet'!$J:$J,MATCH($A224,'Lookup Sheet'!$K:$K,0)),'Lookup Sheet'!$H:$H,0)))</f>
        <v/>
      </c>
      <c r="G224" s="63" t="str">
        <f>IF($A224="","",INDEX('Lookup Sheet'!$F:$F,MATCH(INDEX('Lookup Sheet'!$J:$J,MATCH($A224,'Lookup Sheet'!$K:$K,0)),'Lookup Sheet'!$H:$H,0)))</f>
        <v/>
      </c>
    </row>
    <row r="225" spans="1:7" x14ac:dyDescent="0.3">
      <c r="A225" s="65" t="str">
        <f>IF('Lookup Sheet'!K220="","",'Lookup Sheet'!K220)</f>
        <v/>
      </c>
      <c r="B225" s="61" t="str">
        <f>IF($A225="","",INDEX('Lookup Sheet'!$A:$A,MATCH(INDEX('Lookup Sheet'!$J:$J,MATCH($A225,'Lookup Sheet'!$K:$K,0)),'Lookup Sheet'!$H:$H,0)))</f>
        <v/>
      </c>
      <c r="C225" s="65" t="str">
        <f>IF($A225="","",INDEX('Lookup Sheet'!$B:$B,MATCH(INDEX('Lookup Sheet'!$J:$J,MATCH($A225,'Lookup Sheet'!$K:$K,0)),'Lookup Sheet'!$H:$H,0)))</f>
        <v/>
      </c>
      <c r="D225" s="65" t="str">
        <f>IF($A225="","",INDEX('Lookup Sheet'!$C:$C,MATCH(INDEX('Lookup Sheet'!$J:$J,MATCH($A225,'Lookup Sheet'!$K:$K,0)),'Lookup Sheet'!$H:$H,0)))</f>
        <v/>
      </c>
      <c r="E225" s="65" t="str">
        <f>IF($A225="","",INDEX('Lookup Sheet'!$D:$D,MATCH(INDEX('Lookup Sheet'!$J:$J,MATCH($A225,'Lookup Sheet'!$K:$K,0)),'Lookup Sheet'!$H:$H,0)))</f>
        <v/>
      </c>
      <c r="F225" s="63" t="str">
        <f>IF($A225="","",INDEX('Lookup Sheet'!$E:$E,MATCH(INDEX('Lookup Sheet'!$J:$J,MATCH($A225,'Lookup Sheet'!$K:$K,0)),'Lookup Sheet'!$H:$H,0)))</f>
        <v/>
      </c>
      <c r="G225" s="63" t="str">
        <f>IF($A225="","",INDEX('Lookup Sheet'!$F:$F,MATCH(INDEX('Lookup Sheet'!$J:$J,MATCH($A225,'Lookup Sheet'!$K:$K,0)),'Lookup Sheet'!$H:$H,0)))</f>
        <v/>
      </c>
    </row>
    <row r="226" spans="1:7" x14ac:dyDescent="0.3">
      <c r="A226" s="65" t="str">
        <f>IF('Lookup Sheet'!K221="","",'Lookup Sheet'!K221)</f>
        <v/>
      </c>
      <c r="B226" s="61" t="str">
        <f>IF($A226="","",INDEX('Lookup Sheet'!$A:$A,MATCH(INDEX('Lookup Sheet'!$J:$J,MATCH($A226,'Lookup Sheet'!$K:$K,0)),'Lookup Sheet'!$H:$H,0)))</f>
        <v/>
      </c>
      <c r="C226" s="65" t="str">
        <f>IF($A226="","",INDEX('Lookup Sheet'!$B:$B,MATCH(INDEX('Lookup Sheet'!$J:$J,MATCH($A226,'Lookup Sheet'!$K:$K,0)),'Lookup Sheet'!$H:$H,0)))</f>
        <v/>
      </c>
      <c r="D226" s="65" t="str">
        <f>IF($A226="","",INDEX('Lookup Sheet'!$C:$C,MATCH(INDEX('Lookup Sheet'!$J:$J,MATCH($A226,'Lookup Sheet'!$K:$K,0)),'Lookup Sheet'!$H:$H,0)))</f>
        <v/>
      </c>
      <c r="E226" s="65" t="str">
        <f>IF($A226="","",INDEX('Lookup Sheet'!$D:$D,MATCH(INDEX('Lookup Sheet'!$J:$J,MATCH($A226,'Lookup Sheet'!$K:$K,0)),'Lookup Sheet'!$H:$H,0)))</f>
        <v/>
      </c>
      <c r="F226" s="63" t="str">
        <f>IF($A226="","",INDEX('Lookup Sheet'!$E:$E,MATCH(INDEX('Lookup Sheet'!$J:$J,MATCH($A226,'Lookup Sheet'!$K:$K,0)),'Lookup Sheet'!$H:$H,0)))</f>
        <v/>
      </c>
      <c r="G226" s="63" t="str">
        <f>IF($A226="","",INDEX('Lookup Sheet'!$F:$F,MATCH(INDEX('Lookup Sheet'!$J:$J,MATCH($A226,'Lookup Sheet'!$K:$K,0)),'Lookup Sheet'!$H:$H,0)))</f>
        <v/>
      </c>
    </row>
    <row r="227" spans="1:7" x14ac:dyDescent="0.3">
      <c r="A227" s="65" t="str">
        <f>IF('Lookup Sheet'!K222="","",'Lookup Sheet'!K222)</f>
        <v/>
      </c>
      <c r="B227" s="61" t="str">
        <f>IF($A227="","",INDEX('Lookup Sheet'!$A:$A,MATCH(INDEX('Lookup Sheet'!$J:$J,MATCH($A227,'Lookup Sheet'!$K:$K,0)),'Lookup Sheet'!$H:$H,0)))</f>
        <v/>
      </c>
      <c r="C227" s="65" t="str">
        <f>IF($A227="","",INDEX('Lookup Sheet'!$B:$B,MATCH(INDEX('Lookup Sheet'!$J:$J,MATCH($A227,'Lookup Sheet'!$K:$K,0)),'Lookup Sheet'!$H:$H,0)))</f>
        <v/>
      </c>
      <c r="D227" s="65" t="str">
        <f>IF($A227="","",INDEX('Lookup Sheet'!$C:$C,MATCH(INDEX('Lookup Sheet'!$J:$J,MATCH($A227,'Lookup Sheet'!$K:$K,0)),'Lookup Sheet'!$H:$H,0)))</f>
        <v/>
      </c>
      <c r="E227" s="65" t="str">
        <f>IF($A227="","",INDEX('Lookup Sheet'!$D:$D,MATCH(INDEX('Lookup Sheet'!$J:$J,MATCH($A227,'Lookup Sheet'!$K:$K,0)),'Lookup Sheet'!$H:$H,0)))</f>
        <v/>
      </c>
      <c r="F227" s="63" t="str">
        <f>IF($A227="","",INDEX('Lookup Sheet'!$E:$E,MATCH(INDEX('Lookup Sheet'!$J:$J,MATCH($A227,'Lookup Sheet'!$K:$K,0)),'Lookup Sheet'!$H:$H,0)))</f>
        <v/>
      </c>
      <c r="G227" s="63" t="str">
        <f>IF($A227="","",INDEX('Lookup Sheet'!$F:$F,MATCH(INDEX('Lookup Sheet'!$J:$J,MATCH($A227,'Lookup Sheet'!$K:$K,0)),'Lookup Sheet'!$H:$H,0)))</f>
        <v/>
      </c>
    </row>
    <row r="228" spans="1:7" x14ac:dyDescent="0.3">
      <c r="A228" s="65" t="str">
        <f>IF('Lookup Sheet'!K223="","",'Lookup Sheet'!K223)</f>
        <v/>
      </c>
      <c r="B228" s="61" t="str">
        <f>IF($A228="","",INDEX('Lookup Sheet'!$A:$A,MATCH(INDEX('Lookup Sheet'!$J:$J,MATCH($A228,'Lookup Sheet'!$K:$K,0)),'Lookup Sheet'!$H:$H,0)))</f>
        <v/>
      </c>
      <c r="C228" s="65" t="str">
        <f>IF($A228="","",INDEX('Lookup Sheet'!$B:$B,MATCH(INDEX('Lookup Sheet'!$J:$J,MATCH($A228,'Lookup Sheet'!$K:$K,0)),'Lookup Sheet'!$H:$H,0)))</f>
        <v/>
      </c>
      <c r="D228" s="65" t="str">
        <f>IF($A228="","",INDEX('Lookup Sheet'!$C:$C,MATCH(INDEX('Lookup Sheet'!$J:$J,MATCH($A228,'Lookup Sheet'!$K:$K,0)),'Lookup Sheet'!$H:$H,0)))</f>
        <v/>
      </c>
      <c r="E228" s="65" t="str">
        <f>IF($A228="","",INDEX('Lookup Sheet'!$D:$D,MATCH(INDEX('Lookup Sheet'!$J:$J,MATCH($A228,'Lookup Sheet'!$K:$K,0)),'Lookup Sheet'!$H:$H,0)))</f>
        <v/>
      </c>
      <c r="F228" s="63" t="str">
        <f>IF($A228="","",INDEX('Lookup Sheet'!$E:$E,MATCH(INDEX('Lookup Sheet'!$J:$J,MATCH($A228,'Lookup Sheet'!$K:$K,0)),'Lookup Sheet'!$H:$H,0)))</f>
        <v/>
      </c>
      <c r="G228" s="63" t="str">
        <f>IF($A228="","",INDEX('Lookup Sheet'!$F:$F,MATCH(INDEX('Lookup Sheet'!$J:$J,MATCH($A228,'Lookup Sheet'!$K:$K,0)),'Lookup Sheet'!$H:$H,0)))</f>
        <v/>
      </c>
    </row>
    <row r="229" spans="1:7" x14ac:dyDescent="0.3">
      <c r="A229" s="65" t="str">
        <f>IF('Lookup Sheet'!K224="","",'Lookup Sheet'!K224)</f>
        <v/>
      </c>
      <c r="B229" s="61" t="str">
        <f>IF($A229="","",INDEX('Lookup Sheet'!$A:$A,MATCH(INDEX('Lookup Sheet'!$J:$J,MATCH($A229,'Lookup Sheet'!$K:$K,0)),'Lookup Sheet'!$H:$H,0)))</f>
        <v/>
      </c>
      <c r="C229" s="65" t="str">
        <f>IF($A229="","",INDEX('Lookup Sheet'!$B:$B,MATCH(INDEX('Lookup Sheet'!$J:$J,MATCH($A229,'Lookup Sheet'!$K:$K,0)),'Lookup Sheet'!$H:$H,0)))</f>
        <v/>
      </c>
      <c r="D229" s="65" t="str">
        <f>IF($A229="","",INDEX('Lookup Sheet'!$C:$C,MATCH(INDEX('Lookup Sheet'!$J:$J,MATCH($A229,'Lookup Sheet'!$K:$K,0)),'Lookup Sheet'!$H:$H,0)))</f>
        <v/>
      </c>
      <c r="E229" s="65" t="str">
        <f>IF($A229="","",INDEX('Lookup Sheet'!$D:$D,MATCH(INDEX('Lookup Sheet'!$J:$J,MATCH($A229,'Lookup Sheet'!$K:$K,0)),'Lookup Sheet'!$H:$H,0)))</f>
        <v/>
      </c>
      <c r="F229" s="63" t="str">
        <f>IF($A229="","",INDEX('Lookup Sheet'!$E:$E,MATCH(INDEX('Lookup Sheet'!$J:$J,MATCH($A229,'Lookup Sheet'!$K:$K,0)),'Lookup Sheet'!$H:$H,0)))</f>
        <v/>
      </c>
      <c r="G229" s="63" t="str">
        <f>IF($A229="","",INDEX('Lookup Sheet'!$F:$F,MATCH(INDEX('Lookup Sheet'!$J:$J,MATCH($A229,'Lookup Sheet'!$K:$K,0)),'Lookup Sheet'!$H:$H,0)))</f>
        <v/>
      </c>
    </row>
    <row r="230" spans="1:7" x14ac:dyDescent="0.3">
      <c r="A230" s="65" t="str">
        <f>IF('Lookup Sheet'!K225="","",'Lookup Sheet'!K225)</f>
        <v/>
      </c>
      <c r="B230" s="61" t="str">
        <f>IF($A230="","",INDEX('Lookup Sheet'!$A:$A,MATCH(INDEX('Lookup Sheet'!$J:$J,MATCH($A230,'Lookup Sheet'!$K:$K,0)),'Lookup Sheet'!$H:$H,0)))</f>
        <v/>
      </c>
      <c r="C230" s="65" t="str">
        <f>IF($A230="","",INDEX('Lookup Sheet'!$B:$B,MATCH(INDEX('Lookup Sheet'!$J:$J,MATCH($A230,'Lookup Sheet'!$K:$K,0)),'Lookup Sheet'!$H:$H,0)))</f>
        <v/>
      </c>
      <c r="D230" s="65" t="str">
        <f>IF($A230="","",INDEX('Lookup Sheet'!$C:$C,MATCH(INDEX('Lookup Sheet'!$J:$J,MATCH($A230,'Lookup Sheet'!$K:$K,0)),'Lookup Sheet'!$H:$H,0)))</f>
        <v/>
      </c>
      <c r="E230" s="65" t="str">
        <f>IF($A230="","",INDEX('Lookup Sheet'!$D:$D,MATCH(INDEX('Lookup Sheet'!$J:$J,MATCH($A230,'Lookup Sheet'!$K:$K,0)),'Lookup Sheet'!$H:$H,0)))</f>
        <v/>
      </c>
      <c r="F230" s="63" t="str">
        <f>IF($A230="","",INDEX('Lookup Sheet'!$E:$E,MATCH(INDEX('Lookup Sheet'!$J:$J,MATCH($A230,'Lookup Sheet'!$K:$K,0)),'Lookup Sheet'!$H:$H,0)))</f>
        <v/>
      </c>
      <c r="G230" s="63" t="str">
        <f>IF($A230="","",INDEX('Lookup Sheet'!$F:$F,MATCH(INDEX('Lookup Sheet'!$J:$J,MATCH($A230,'Lookup Sheet'!$K:$K,0)),'Lookup Sheet'!$H:$H,0)))</f>
        <v/>
      </c>
    </row>
    <row r="231" spans="1:7" x14ac:dyDescent="0.3">
      <c r="A231" s="65" t="str">
        <f>IF('Lookup Sheet'!K226="","",'Lookup Sheet'!K226)</f>
        <v/>
      </c>
      <c r="B231" s="61" t="str">
        <f>IF($A231="","",INDEX('Lookup Sheet'!$A:$A,MATCH(INDEX('Lookup Sheet'!$J:$J,MATCH($A231,'Lookup Sheet'!$K:$K,0)),'Lookup Sheet'!$H:$H,0)))</f>
        <v/>
      </c>
      <c r="C231" s="65" t="str">
        <f>IF($A231="","",INDEX('Lookup Sheet'!$B:$B,MATCH(INDEX('Lookup Sheet'!$J:$J,MATCH($A231,'Lookup Sheet'!$K:$K,0)),'Lookup Sheet'!$H:$H,0)))</f>
        <v/>
      </c>
      <c r="D231" s="65" t="str">
        <f>IF($A231="","",INDEX('Lookup Sheet'!$C:$C,MATCH(INDEX('Lookup Sheet'!$J:$J,MATCH($A231,'Lookup Sheet'!$K:$K,0)),'Lookup Sheet'!$H:$H,0)))</f>
        <v/>
      </c>
      <c r="E231" s="65" t="str">
        <f>IF($A231="","",INDEX('Lookup Sheet'!$D:$D,MATCH(INDEX('Lookup Sheet'!$J:$J,MATCH($A231,'Lookup Sheet'!$K:$K,0)),'Lookup Sheet'!$H:$H,0)))</f>
        <v/>
      </c>
      <c r="F231" s="63" t="str">
        <f>IF($A231="","",INDEX('Lookup Sheet'!$E:$E,MATCH(INDEX('Lookup Sheet'!$J:$J,MATCH($A231,'Lookup Sheet'!$K:$K,0)),'Lookup Sheet'!$H:$H,0)))</f>
        <v/>
      </c>
      <c r="G231" s="63" t="str">
        <f>IF($A231="","",INDEX('Lookup Sheet'!$F:$F,MATCH(INDEX('Lookup Sheet'!$J:$J,MATCH($A231,'Lookup Sheet'!$K:$K,0)),'Lookup Sheet'!$H:$H,0)))</f>
        <v/>
      </c>
    </row>
    <row r="232" spans="1:7" x14ac:dyDescent="0.3">
      <c r="A232" s="65" t="str">
        <f>IF('Lookup Sheet'!K227="","",'Lookup Sheet'!K227)</f>
        <v/>
      </c>
      <c r="B232" s="61" t="str">
        <f>IF($A232="","",INDEX('Lookup Sheet'!$A:$A,MATCH(INDEX('Lookup Sheet'!$J:$J,MATCH($A232,'Lookup Sheet'!$K:$K,0)),'Lookup Sheet'!$H:$H,0)))</f>
        <v/>
      </c>
      <c r="C232" s="65" t="str">
        <f>IF($A232="","",INDEX('Lookup Sheet'!$B:$B,MATCH(INDEX('Lookup Sheet'!$J:$J,MATCH($A232,'Lookup Sheet'!$K:$K,0)),'Lookup Sheet'!$H:$H,0)))</f>
        <v/>
      </c>
      <c r="D232" s="65" t="str">
        <f>IF($A232="","",INDEX('Lookup Sheet'!$C:$C,MATCH(INDEX('Lookup Sheet'!$J:$J,MATCH($A232,'Lookup Sheet'!$K:$K,0)),'Lookup Sheet'!$H:$H,0)))</f>
        <v/>
      </c>
      <c r="E232" s="65" t="str">
        <f>IF($A232="","",INDEX('Lookup Sheet'!$D:$D,MATCH(INDEX('Lookup Sheet'!$J:$J,MATCH($A232,'Lookup Sheet'!$K:$K,0)),'Lookup Sheet'!$H:$H,0)))</f>
        <v/>
      </c>
      <c r="F232" s="63" t="str">
        <f>IF($A232="","",INDEX('Lookup Sheet'!$E:$E,MATCH(INDEX('Lookup Sheet'!$J:$J,MATCH($A232,'Lookup Sheet'!$K:$K,0)),'Lookup Sheet'!$H:$H,0)))</f>
        <v/>
      </c>
      <c r="G232" s="63" t="str">
        <f>IF($A232="","",INDEX('Lookup Sheet'!$F:$F,MATCH(INDEX('Lookup Sheet'!$J:$J,MATCH($A232,'Lookup Sheet'!$K:$K,0)),'Lookup Sheet'!$H:$H,0)))</f>
        <v/>
      </c>
    </row>
    <row r="233" spans="1:7" x14ac:dyDescent="0.3">
      <c r="A233" s="65" t="str">
        <f>IF('Lookup Sheet'!K228="","",'Lookup Sheet'!K228)</f>
        <v/>
      </c>
      <c r="B233" s="61" t="str">
        <f>IF($A233="","",INDEX('Lookup Sheet'!$A:$A,MATCH(INDEX('Lookup Sheet'!$J:$J,MATCH($A233,'Lookup Sheet'!$K:$K,0)),'Lookup Sheet'!$H:$H,0)))</f>
        <v/>
      </c>
      <c r="C233" s="65" t="str">
        <f>IF($A233="","",INDEX('Lookup Sheet'!$B:$B,MATCH(INDEX('Lookup Sheet'!$J:$J,MATCH($A233,'Lookup Sheet'!$K:$K,0)),'Lookup Sheet'!$H:$H,0)))</f>
        <v/>
      </c>
      <c r="D233" s="65" t="str">
        <f>IF($A233="","",INDEX('Lookup Sheet'!$C:$C,MATCH(INDEX('Lookup Sheet'!$J:$J,MATCH($A233,'Lookup Sheet'!$K:$K,0)),'Lookup Sheet'!$H:$H,0)))</f>
        <v/>
      </c>
      <c r="E233" s="65" t="str">
        <f>IF($A233="","",INDEX('Lookup Sheet'!$D:$D,MATCH(INDEX('Lookup Sheet'!$J:$J,MATCH($A233,'Lookup Sheet'!$K:$K,0)),'Lookup Sheet'!$H:$H,0)))</f>
        <v/>
      </c>
      <c r="F233" s="63" t="str">
        <f>IF($A233="","",INDEX('Lookup Sheet'!$E:$E,MATCH(INDEX('Lookup Sheet'!$J:$J,MATCH($A233,'Lookup Sheet'!$K:$K,0)),'Lookup Sheet'!$H:$H,0)))</f>
        <v/>
      </c>
      <c r="G233" s="63" t="str">
        <f>IF($A233="","",INDEX('Lookup Sheet'!$F:$F,MATCH(INDEX('Lookup Sheet'!$J:$J,MATCH($A233,'Lookup Sheet'!$K:$K,0)),'Lookup Sheet'!$H:$H,0)))</f>
        <v/>
      </c>
    </row>
    <row r="234" spans="1:7" x14ac:dyDescent="0.3">
      <c r="A234" s="65" t="str">
        <f>IF('Lookup Sheet'!K229="","",'Lookup Sheet'!K229)</f>
        <v/>
      </c>
      <c r="B234" s="61" t="str">
        <f>IF($A234="","",INDEX('Lookup Sheet'!$A:$A,MATCH(INDEX('Lookup Sheet'!$J:$J,MATCH($A234,'Lookup Sheet'!$K:$K,0)),'Lookup Sheet'!$H:$H,0)))</f>
        <v/>
      </c>
      <c r="C234" s="65" t="str">
        <f>IF($A234="","",INDEX('Lookup Sheet'!$B:$B,MATCH(INDEX('Lookup Sheet'!$J:$J,MATCH($A234,'Lookup Sheet'!$K:$K,0)),'Lookup Sheet'!$H:$H,0)))</f>
        <v/>
      </c>
      <c r="D234" s="65" t="str">
        <f>IF($A234="","",INDEX('Lookup Sheet'!$C:$C,MATCH(INDEX('Lookup Sheet'!$J:$J,MATCH($A234,'Lookup Sheet'!$K:$K,0)),'Lookup Sheet'!$H:$H,0)))</f>
        <v/>
      </c>
      <c r="E234" s="65" t="str">
        <f>IF($A234="","",INDEX('Lookup Sheet'!$D:$D,MATCH(INDEX('Lookup Sheet'!$J:$J,MATCH($A234,'Lookup Sheet'!$K:$K,0)),'Lookup Sheet'!$H:$H,0)))</f>
        <v/>
      </c>
      <c r="F234" s="63" t="str">
        <f>IF($A234="","",INDEX('Lookup Sheet'!$E:$E,MATCH(INDEX('Lookup Sheet'!$J:$J,MATCH($A234,'Lookup Sheet'!$K:$K,0)),'Lookup Sheet'!$H:$H,0)))</f>
        <v/>
      </c>
      <c r="G234" s="63" t="str">
        <f>IF($A234="","",INDEX('Lookup Sheet'!$F:$F,MATCH(INDEX('Lookup Sheet'!$J:$J,MATCH($A234,'Lookup Sheet'!$K:$K,0)),'Lookup Sheet'!$H:$H,0)))</f>
        <v/>
      </c>
    </row>
    <row r="235" spans="1:7" x14ac:dyDescent="0.3">
      <c r="A235" s="65" t="str">
        <f>IF('Lookup Sheet'!K230="","",'Lookup Sheet'!K230)</f>
        <v/>
      </c>
      <c r="B235" s="61" t="str">
        <f>IF($A235="","",INDEX('Lookup Sheet'!$A:$A,MATCH(INDEX('Lookup Sheet'!$J:$J,MATCH($A235,'Lookup Sheet'!$K:$K,0)),'Lookup Sheet'!$H:$H,0)))</f>
        <v/>
      </c>
      <c r="C235" s="65" t="str">
        <f>IF($A235="","",INDEX('Lookup Sheet'!$B:$B,MATCH(INDEX('Lookup Sheet'!$J:$J,MATCH($A235,'Lookup Sheet'!$K:$K,0)),'Lookup Sheet'!$H:$H,0)))</f>
        <v/>
      </c>
      <c r="D235" s="65" t="str">
        <f>IF($A235="","",INDEX('Lookup Sheet'!$C:$C,MATCH(INDEX('Lookup Sheet'!$J:$J,MATCH($A235,'Lookup Sheet'!$K:$K,0)),'Lookup Sheet'!$H:$H,0)))</f>
        <v/>
      </c>
      <c r="E235" s="65" t="str">
        <f>IF($A235="","",INDEX('Lookup Sheet'!$D:$D,MATCH(INDEX('Lookup Sheet'!$J:$J,MATCH($A235,'Lookup Sheet'!$K:$K,0)),'Lookup Sheet'!$H:$H,0)))</f>
        <v/>
      </c>
      <c r="F235" s="63" t="str">
        <f>IF($A235="","",INDEX('Lookup Sheet'!$E:$E,MATCH(INDEX('Lookup Sheet'!$J:$J,MATCH($A235,'Lookup Sheet'!$K:$K,0)),'Lookup Sheet'!$H:$H,0)))</f>
        <v/>
      </c>
      <c r="G235" s="63" t="str">
        <f>IF($A235="","",INDEX('Lookup Sheet'!$F:$F,MATCH(INDEX('Lookup Sheet'!$J:$J,MATCH($A235,'Lookup Sheet'!$K:$K,0)),'Lookup Sheet'!$H:$H,0)))</f>
        <v/>
      </c>
    </row>
    <row r="236" spans="1:7" x14ac:dyDescent="0.3">
      <c r="A236" s="65" t="str">
        <f>IF('Lookup Sheet'!K231="","",'Lookup Sheet'!K231)</f>
        <v/>
      </c>
      <c r="B236" s="61" t="str">
        <f>IF($A236="","",INDEX('Lookup Sheet'!$A:$A,MATCH(INDEX('Lookup Sheet'!$J:$J,MATCH($A236,'Lookup Sheet'!$K:$K,0)),'Lookup Sheet'!$H:$H,0)))</f>
        <v/>
      </c>
      <c r="C236" s="65" t="str">
        <f>IF($A236="","",INDEX('Lookup Sheet'!$B:$B,MATCH(INDEX('Lookup Sheet'!$J:$J,MATCH($A236,'Lookup Sheet'!$K:$K,0)),'Lookup Sheet'!$H:$H,0)))</f>
        <v/>
      </c>
      <c r="D236" s="65" t="str">
        <f>IF($A236="","",INDEX('Lookup Sheet'!$C:$C,MATCH(INDEX('Lookup Sheet'!$J:$J,MATCH($A236,'Lookup Sheet'!$K:$K,0)),'Lookup Sheet'!$H:$H,0)))</f>
        <v/>
      </c>
      <c r="E236" s="65" t="str">
        <f>IF($A236="","",INDEX('Lookup Sheet'!$D:$D,MATCH(INDEX('Lookup Sheet'!$J:$J,MATCH($A236,'Lookup Sheet'!$K:$K,0)),'Lookup Sheet'!$H:$H,0)))</f>
        <v/>
      </c>
      <c r="F236" s="63" t="str">
        <f>IF($A236="","",INDEX('Lookup Sheet'!$E:$E,MATCH(INDEX('Lookup Sheet'!$J:$J,MATCH($A236,'Lookup Sheet'!$K:$K,0)),'Lookup Sheet'!$H:$H,0)))</f>
        <v/>
      </c>
      <c r="G236" s="63" t="str">
        <f>IF($A236="","",INDEX('Lookup Sheet'!$F:$F,MATCH(INDEX('Lookup Sheet'!$J:$J,MATCH($A236,'Lookup Sheet'!$K:$K,0)),'Lookup Sheet'!$H:$H,0)))</f>
        <v/>
      </c>
    </row>
    <row r="237" spans="1:7" x14ac:dyDescent="0.3">
      <c r="A237" s="65" t="str">
        <f>IF('Lookup Sheet'!K232="","",'Lookup Sheet'!K232)</f>
        <v/>
      </c>
      <c r="B237" s="61" t="str">
        <f>IF($A237="","",INDEX('Lookup Sheet'!$A:$A,MATCH(INDEX('Lookup Sheet'!$J:$J,MATCH($A237,'Lookup Sheet'!$K:$K,0)),'Lookup Sheet'!$H:$H,0)))</f>
        <v/>
      </c>
      <c r="C237" s="65" t="str">
        <f>IF($A237="","",INDEX('Lookup Sheet'!$B:$B,MATCH(INDEX('Lookup Sheet'!$J:$J,MATCH($A237,'Lookup Sheet'!$K:$K,0)),'Lookup Sheet'!$H:$H,0)))</f>
        <v/>
      </c>
      <c r="D237" s="65" t="str">
        <f>IF($A237="","",INDEX('Lookup Sheet'!$C:$C,MATCH(INDEX('Lookup Sheet'!$J:$J,MATCH($A237,'Lookup Sheet'!$K:$K,0)),'Lookup Sheet'!$H:$H,0)))</f>
        <v/>
      </c>
      <c r="E237" s="65" t="str">
        <f>IF($A237="","",INDEX('Lookup Sheet'!$D:$D,MATCH(INDEX('Lookup Sheet'!$J:$J,MATCH($A237,'Lookup Sheet'!$K:$K,0)),'Lookup Sheet'!$H:$H,0)))</f>
        <v/>
      </c>
      <c r="F237" s="63" t="str">
        <f>IF($A237="","",INDEX('Lookup Sheet'!$E:$E,MATCH(INDEX('Lookup Sheet'!$J:$J,MATCH($A237,'Lookup Sheet'!$K:$K,0)),'Lookup Sheet'!$H:$H,0)))</f>
        <v/>
      </c>
      <c r="G237" s="63" t="str">
        <f>IF($A237="","",INDEX('Lookup Sheet'!$F:$F,MATCH(INDEX('Lookup Sheet'!$J:$J,MATCH($A237,'Lookup Sheet'!$K:$K,0)),'Lookup Sheet'!$H:$H,0)))</f>
        <v/>
      </c>
    </row>
    <row r="238" spans="1:7" x14ac:dyDescent="0.3">
      <c r="A238" s="65" t="str">
        <f>IF('Lookup Sheet'!K233="","",'Lookup Sheet'!K233)</f>
        <v/>
      </c>
      <c r="B238" s="61" t="str">
        <f>IF($A238="","",INDEX('Lookup Sheet'!$A:$A,MATCH(INDEX('Lookup Sheet'!$J:$J,MATCH($A238,'Lookup Sheet'!$K:$K,0)),'Lookup Sheet'!$H:$H,0)))</f>
        <v/>
      </c>
      <c r="C238" s="65" t="str">
        <f>IF($A238="","",INDEX('Lookup Sheet'!$B:$B,MATCH(INDEX('Lookup Sheet'!$J:$J,MATCH($A238,'Lookup Sheet'!$K:$K,0)),'Lookup Sheet'!$H:$H,0)))</f>
        <v/>
      </c>
      <c r="D238" s="65" t="str">
        <f>IF($A238="","",INDEX('Lookup Sheet'!$C:$C,MATCH(INDEX('Lookup Sheet'!$J:$J,MATCH($A238,'Lookup Sheet'!$K:$K,0)),'Lookup Sheet'!$H:$H,0)))</f>
        <v/>
      </c>
      <c r="E238" s="65" t="str">
        <f>IF($A238="","",INDEX('Lookup Sheet'!$D:$D,MATCH(INDEX('Lookup Sheet'!$J:$J,MATCH($A238,'Lookup Sheet'!$K:$K,0)),'Lookup Sheet'!$H:$H,0)))</f>
        <v/>
      </c>
      <c r="F238" s="63" t="str">
        <f>IF($A238="","",INDEX('Lookup Sheet'!$E:$E,MATCH(INDEX('Lookup Sheet'!$J:$J,MATCH($A238,'Lookup Sheet'!$K:$K,0)),'Lookup Sheet'!$H:$H,0)))</f>
        <v/>
      </c>
      <c r="G238" s="63" t="str">
        <f>IF($A238="","",INDEX('Lookup Sheet'!$F:$F,MATCH(INDEX('Lookup Sheet'!$J:$J,MATCH($A238,'Lookup Sheet'!$K:$K,0)),'Lookup Sheet'!$H:$H,0)))</f>
        <v/>
      </c>
    </row>
    <row r="239" spans="1:7" x14ac:dyDescent="0.3">
      <c r="A239" s="65" t="str">
        <f>IF('Lookup Sheet'!K234="","",'Lookup Sheet'!K234)</f>
        <v/>
      </c>
      <c r="B239" s="61" t="str">
        <f>IF($A239="","",INDEX('Lookup Sheet'!$A:$A,MATCH(INDEX('Lookup Sheet'!$J:$J,MATCH($A239,'Lookup Sheet'!$K:$K,0)),'Lookup Sheet'!$H:$H,0)))</f>
        <v/>
      </c>
      <c r="C239" s="65" t="str">
        <f>IF($A239="","",INDEX('Lookup Sheet'!$B:$B,MATCH(INDEX('Lookup Sheet'!$J:$J,MATCH($A239,'Lookup Sheet'!$K:$K,0)),'Lookup Sheet'!$H:$H,0)))</f>
        <v/>
      </c>
      <c r="D239" s="65" t="str">
        <f>IF($A239="","",INDEX('Lookup Sheet'!$C:$C,MATCH(INDEX('Lookup Sheet'!$J:$J,MATCH($A239,'Lookup Sheet'!$K:$K,0)),'Lookup Sheet'!$H:$H,0)))</f>
        <v/>
      </c>
      <c r="E239" s="65" t="str">
        <f>IF($A239="","",INDEX('Lookup Sheet'!$D:$D,MATCH(INDEX('Lookup Sheet'!$J:$J,MATCH($A239,'Lookup Sheet'!$K:$K,0)),'Lookup Sheet'!$H:$H,0)))</f>
        <v/>
      </c>
      <c r="F239" s="63" t="str">
        <f>IF($A239="","",INDEX('Lookup Sheet'!$E:$E,MATCH(INDEX('Lookup Sheet'!$J:$J,MATCH($A239,'Lookup Sheet'!$K:$K,0)),'Lookup Sheet'!$H:$H,0)))</f>
        <v/>
      </c>
      <c r="G239" s="63" t="str">
        <f>IF($A239="","",INDEX('Lookup Sheet'!$F:$F,MATCH(INDEX('Lookup Sheet'!$J:$J,MATCH($A239,'Lookup Sheet'!$K:$K,0)),'Lookup Sheet'!$H:$H,0)))</f>
        <v/>
      </c>
    </row>
    <row r="240" spans="1:7" x14ac:dyDescent="0.3">
      <c r="A240" s="65" t="str">
        <f>IF('Lookup Sheet'!K235="","",'Lookup Sheet'!K235)</f>
        <v/>
      </c>
      <c r="B240" s="61" t="str">
        <f>IF($A240="","",INDEX('Lookup Sheet'!$A:$A,MATCH(INDEX('Lookup Sheet'!$J:$J,MATCH($A240,'Lookup Sheet'!$K:$K,0)),'Lookup Sheet'!$H:$H,0)))</f>
        <v/>
      </c>
      <c r="C240" s="65" t="str">
        <f>IF($A240="","",INDEX('Lookup Sheet'!$B:$B,MATCH(INDEX('Lookup Sheet'!$J:$J,MATCH($A240,'Lookup Sheet'!$K:$K,0)),'Lookup Sheet'!$H:$H,0)))</f>
        <v/>
      </c>
      <c r="D240" s="65" t="str">
        <f>IF($A240="","",INDEX('Lookup Sheet'!$C:$C,MATCH(INDEX('Lookup Sheet'!$J:$J,MATCH($A240,'Lookup Sheet'!$K:$K,0)),'Lookup Sheet'!$H:$H,0)))</f>
        <v/>
      </c>
      <c r="E240" s="65" t="str">
        <f>IF($A240="","",INDEX('Lookup Sheet'!$D:$D,MATCH(INDEX('Lookup Sheet'!$J:$J,MATCH($A240,'Lookup Sheet'!$K:$K,0)),'Lookup Sheet'!$H:$H,0)))</f>
        <v/>
      </c>
      <c r="F240" s="63" t="str">
        <f>IF($A240="","",INDEX('Lookup Sheet'!$E:$E,MATCH(INDEX('Lookup Sheet'!$J:$J,MATCH($A240,'Lookup Sheet'!$K:$K,0)),'Lookup Sheet'!$H:$H,0)))</f>
        <v/>
      </c>
      <c r="G240" s="63" t="str">
        <f>IF($A240="","",INDEX('Lookup Sheet'!$F:$F,MATCH(INDEX('Lookup Sheet'!$J:$J,MATCH($A240,'Lookup Sheet'!$K:$K,0)),'Lookup Sheet'!$H:$H,0)))</f>
        <v/>
      </c>
    </row>
    <row r="241" spans="1:7" x14ac:dyDescent="0.3">
      <c r="A241" s="65" t="str">
        <f>IF('Lookup Sheet'!K236="","",'Lookup Sheet'!K236)</f>
        <v/>
      </c>
      <c r="B241" s="61" t="str">
        <f>IF($A241="","",INDEX('Lookup Sheet'!$A:$A,MATCH(INDEX('Lookup Sheet'!$J:$J,MATCH($A241,'Lookup Sheet'!$K:$K,0)),'Lookup Sheet'!$H:$H,0)))</f>
        <v/>
      </c>
      <c r="C241" s="65" t="str">
        <f>IF($A241="","",INDEX('Lookup Sheet'!$B:$B,MATCH(INDEX('Lookup Sheet'!$J:$J,MATCH($A241,'Lookup Sheet'!$K:$K,0)),'Lookup Sheet'!$H:$H,0)))</f>
        <v/>
      </c>
      <c r="D241" s="65" t="str">
        <f>IF($A241="","",INDEX('Lookup Sheet'!$C:$C,MATCH(INDEX('Lookup Sheet'!$J:$J,MATCH($A241,'Lookup Sheet'!$K:$K,0)),'Lookup Sheet'!$H:$H,0)))</f>
        <v/>
      </c>
      <c r="E241" s="65" t="str">
        <f>IF($A241="","",INDEX('Lookup Sheet'!$D:$D,MATCH(INDEX('Lookup Sheet'!$J:$J,MATCH($A241,'Lookup Sheet'!$K:$K,0)),'Lookup Sheet'!$H:$H,0)))</f>
        <v/>
      </c>
      <c r="F241" s="63" t="str">
        <f>IF($A241="","",INDEX('Lookup Sheet'!$E:$E,MATCH(INDEX('Lookup Sheet'!$J:$J,MATCH($A241,'Lookup Sheet'!$K:$K,0)),'Lookup Sheet'!$H:$H,0)))</f>
        <v/>
      </c>
      <c r="G241" s="63" t="str">
        <f>IF($A241="","",INDEX('Lookup Sheet'!$F:$F,MATCH(INDEX('Lookup Sheet'!$J:$J,MATCH($A241,'Lookup Sheet'!$K:$K,0)),'Lookup Sheet'!$H:$H,0)))</f>
        <v/>
      </c>
    </row>
    <row r="242" spans="1:7" x14ac:dyDescent="0.3">
      <c r="A242" s="65" t="str">
        <f>IF('Lookup Sheet'!K237="","",'Lookup Sheet'!K237)</f>
        <v/>
      </c>
      <c r="B242" s="61" t="str">
        <f>IF($A242="","",INDEX('Lookup Sheet'!$A:$A,MATCH(INDEX('Lookup Sheet'!$J:$J,MATCH($A242,'Lookup Sheet'!$K:$K,0)),'Lookup Sheet'!$H:$H,0)))</f>
        <v/>
      </c>
      <c r="C242" s="65" t="str">
        <f>IF($A242="","",INDEX('Lookup Sheet'!$B:$B,MATCH(INDEX('Lookup Sheet'!$J:$J,MATCH($A242,'Lookup Sheet'!$K:$K,0)),'Lookup Sheet'!$H:$H,0)))</f>
        <v/>
      </c>
      <c r="D242" s="65" t="str">
        <f>IF($A242="","",INDEX('Lookup Sheet'!$C:$C,MATCH(INDEX('Lookup Sheet'!$J:$J,MATCH($A242,'Lookup Sheet'!$K:$K,0)),'Lookup Sheet'!$H:$H,0)))</f>
        <v/>
      </c>
      <c r="E242" s="65" t="str">
        <f>IF($A242="","",INDEX('Lookup Sheet'!$D:$D,MATCH(INDEX('Lookup Sheet'!$J:$J,MATCH($A242,'Lookup Sheet'!$K:$K,0)),'Lookup Sheet'!$H:$H,0)))</f>
        <v/>
      </c>
      <c r="F242" s="63" t="str">
        <f>IF($A242="","",INDEX('Lookup Sheet'!$E:$E,MATCH(INDEX('Lookup Sheet'!$J:$J,MATCH($A242,'Lookup Sheet'!$K:$K,0)),'Lookup Sheet'!$H:$H,0)))</f>
        <v/>
      </c>
      <c r="G242" s="63" t="str">
        <f>IF($A242="","",INDEX('Lookup Sheet'!$F:$F,MATCH(INDEX('Lookup Sheet'!$J:$J,MATCH($A242,'Lookup Sheet'!$K:$K,0)),'Lookup Sheet'!$H:$H,0)))</f>
        <v/>
      </c>
    </row>
    <row r="243" spans="1:7" x14ac:dyDescent="0.3">
      <c r="A243" s="65" t="str">
        <f>IF('Lookup Sheet'!K238="","",'Lookup Sheet'!K238)</f>
        <v/>
      </c>
      <c r="B243" s="61" t="str">
        <f>IF($A243="","",INDEX('Lookup Sheet'!$A:$A,MATCH(INDEX('Lookup Sheet'!$J:$J,MATCH($A243,'Lookup Sheet'!$K:$K,0)),'Lookup Sheet'!$H:$H,0)))</f>
        <v/>
      </c>
      <c r="C243" s="65" t="str">
        <f>IF($A243="","",INDEX('Lookup Sheet'!$B:$B,MATCH(INDEX('Lookup Sheet'!$J:$J,MATCH($A243,'Lookup Sheet'!$K:$K,0)),'Lookup Sheet'!$H:$H,0)))</f>
        <v/>
      </c>
      <c r="D243" s="65" t="str">
        <f>IF($A243="","",INDEX('Lookup Sheet'!$C:$C,MATCH(INDEX('Lookup Sheet'!$J:$J,MATCH($A243,'Lookup Sheet'!$K:$K,0)),'Lookup Sheet'!$H:$H,0)))</f>
        <v/>
      </c>
      <c r="E243" s="65" t="str">
        <f>IF($A243="","",INDEX('Lookup Sheet'!$D:$D,MATCH(INDEX('Lookup Sheet'!$J:$J,MATCH($A243,'Lookup Sheet'!$K:$K,0)),'Lookup Sheet'!$H:$H,0)))</f>
        <v/>
      </c>
      <c r="F243" s="63" t="str">
        <f>IF($A243="","",INDEX('Lookup Sheet'!$E:$E,MATCH(INDEX('Lookup Sheet'!$J:$J,MATCH($A243,'Lookup Sheet'!$K:$K,0)),'Lookup Sheet'!$H:$H,0)))</f>
        <v/>
      </c>
      <c r="G243" s="63" t="str">
        <f>IF($A243="","",INDEX('Lookup Sheet'!$F:$F,MATCH(INDEX('Lookup Sheet'!$J:$J,MATCH($A243,'Lookup Sheet'!$K:$K,0)),'Lookup Sheet'!$H:$H,0)))</f>
        <v/>
      </c>
    </row>
    <row r="244" spans="1:7" x14ac:dyDescent="0.3">
      <c r="A244" s="65" t="str">
        <f>IF('Lookup Sheet'!K239="","",'Lookup Sheet'!K239)</f>
        <v/>
      </c>
      <c r="B244" s="61" t="str">
        <f>IF($A244="","",INDEX('Lookup Sheet'!$A:$A,MATCH(INDEX('Lookup Sheet'!$J:$J,MATCH($A244,'Lookup Sheet'!$K:$K,0)),'Lookup Sheet'!$H:$H,0)))</f>
        <v/>
      </c>
      <c r="C244" s="65" t="str">
        <f>IF($A244="","",INDEX('Lookup Sheet'!$B:$B,MATCH(INDEX('Lookup Sheet'!$J:$J,MATCH($A244,'Lookup Sheet'!$K:$K,0)),'Lookup Sheet'!$H:$H,0)))</f>
        <v/>
      </c>
      <c r="D244" s="65" t="str">
        <f>IF($A244="","",INDEX('Lookup Sheet'!$C:$C,MATCH(INDEX('Lookup Sheet'!$J:$J,MATCH($A244,'Lookup Sheet'!$K:$K,0)),'Lookup Sheet'!$H:$H,0)))</f>
        <v/>
      </c>
      <c r="E244" s="65" t="str">
        <f>IF($A244="","",INDEX('Lookup Sheet'!$D:$D,MATCH(INDEX('Lookup Sheet'!$J:$J,MATCH($A244,'Lookup Sheet'!$K:$K,0)),'Lookup Sheet'!$H:$H,0)))</f>
        <v/>
      </c>
      <c r="F244" s="63" t="str">
        <f>IF($A244="","",INDEX('Lookup Sheet'!$E:$E,MATCH(INDEX('Lookup Sheet'!$J:$J,MATCH($A244,'Lookup Sheet'!$K:$K,0)),'Lookup Sheet'!$H:$H,0)))</f>
        <v/>
      </c>
      <c r="G244" s="63" t="str">
        <f>IF($A244="","",INDEX('Lookup Sheet'!$F:$F,MATCH(INDEX('Lookup Sheet'!$J:$J,MATCH($A244,'Lookup Sheet'!$K:$K,0)),'Lookup Sheet'!$H:$H,0)))</f>
        <v/>
      </c>
    </row>
    <row r="245" spans="1:7" x14ac:dyDescent="0.3">
      <c r="A245" s="65" t="str">
        <f>IF('Lookup Sheet'!K240="","",'Lookup Sheet'!K240)</f>
        <v/>
      </c>
      <c r="B245" s="61" t="str">
        <f>IF($A245="","",INDEX('Lookup Sheet'!$A:$A,MATCH(INDEX('Lookup Sheet'!$J:$J,MATCH($A245,'Lookup Sheet'!$K:$K,0)),'Lookup Sheet'!$H:$H,0)))</f>
        <v/>
      </c>
      <c r="C245" s="65" t="str">
        <f>IF($A245="","",INDEX('Lookup Sheet'!$B:$B,MATCH(INDEX('Lookup Sheet'!$J:$J,MATCH($A245,'Lookup Sheet'!$K:$K,0)),'Lookup Sheet'!$H:$H,0)))</f>
        <v/>
      </c>
      <c r="D245" s="65" t="str">
        <f>IF($A245="","",INDEX('Lookup Sheet'!$C:$C,MATCH(INDEX('Lookup Sheet'!$J:$J,MATCH($A245,'Lookup Sheet'!$K:$K,0)),'Lookup Sheet'!$H:$H,0)))</f>
        <v/>
      </c>
      <c r="E245" s="65" t="str">
        <f>IF($A245="","",INDEX('Lookup Sheet'!$D:$D,MATCH(INDEX('Lookup Sheet'!$J:$J,MATCH($A245,'Lookup Sheet'!$K:$K,0)),'Lookup Sheet'!$H:$H,0)))</f>
        <v/>
      </c>
      <c r="F245" s="63" t="str">
        <f>IF($A245="","",INDEX('Lookup Sheet'!$E:$E,MATCH(INDEX('Lookup Sheet'!$J:$J,MATCH($A245,'Lookup Sheet'!$K:$K,0)),'Lookup Sheet'!$H:$H,0)))</f>
        <v/>
      </c>
      <c r="G245" s="63" t="str">
        <f>IF($A245="","",INDEX('Lookup Sheet'!$F:$F,MATCH(INDEX('Lookup Sheet'!$J:$J,MATCH($A245,'Lookup Sheet'!$K:$K,0)),'Lookup Sheet'!$H:$H,0)))</f>
        <v/>
      </c>
    </row>
    <row r="246" spans="1:7" x14ac:dyDescent="0.3">
      <c r="A246" s="65" t="str">
        <f>IF('Lookup Sheet'!K241="","",'Lookup Sheet'!K241)</f>
        <v/>
      </c>
      <c r="B246" s="61" t="str">
        <f>IF($A246="","",INDEX('Lookup Sheet'!$A:$A,MATCH(INDEX('Lookup Sheet'!$J:$J,MATCH($A246,'Lookup Sheet'!$K:$K,0)),'Lookup Sheet'!$H:$H,0)))</f>
        <v/>
      </c>
      <c r="C246" s="65" t="str">
        <f>IF($A246="","",INDEX('Lookup Sheet'!$B:$B,MATCH(INDEX('Lookup Sheet'!$J:$J,MATCH($A246,'Lookup Sheet'!$K:$K,0)),'Lookup Sheet'!$H:$H,0)))</f>
        <v/>
      </c>
      <c r="D246" s="65" t="str">
        <f>IF($A246="","",INDEX('Lookup Sheet'!$C:$C,MATCH(INDEX('Lookup Sheet'!$J:$J,MATCH($A246,'Lookup Sheet'!$K:$K,0)),'Lookup Sheet'!$H:$H,0)))</f>
        <v/>
      </c>
      <c r="E246" s="65" t="str">
        <f>IF($A246="","",INDEX('Lookup Sheet'!$D:$D,MATCH(INDEX('Lookup Sheet'!$J:$J,MATCH($A246,'Lookup Sheet'!$K:$K,0)),'Lookup Sheet'!$H:$H,0)))</f>
        <v/>
      </c>
      <c r="F246" s="63" t="str">
        <f>IF($A246="","",INDEX('Lookup Sheet'!$E:$E,MATCH(INDEX('Lookup Sheet'!$J:$J,MATCH($A246,'Lookup Sheet'!$K:$K,0)),'Lookup Sheet'!$H:$H,0)))</f>
        <v/>
      </c>
      <c r="G246" s="63" t="str">
        <f>IF($A246="","",INDEX('Lookup Sheet'!$F:$F,MATCH(INDEX('Lookup Sheet'!$J:$J,MATCH($A246,'Lookup Sheet'!$K:$K,0)),'Lookup Sheet'!$H:$H,0)))</f>
        <v/>
      </c>
    </row>
    <row r="247" spans="1:7" x14ac:dyDescent="0.3">
      <c r="A247" s="65" t="str">
        <f>IF('Lookup Sheet'!K242="","",'Lookup Sheet'!K242)</f>
        <v/>
      </c>
      <c r="B247" s="61" t="str">
        <f>IF($A247="","",INDEX('Lookup Sheet'!$A:$A,MATCH(INDEX('Lookup Sheet'!$J:$J,MATCH($A247,'Lookup Sheet'!$K:$K,0)),'Lookup Sheet'!$H:$H,0)))</f>
        <v/>
      </c>
      <c r="C247" s="65" t="str">
        <f>IF($A247="","",INDEX('Lookup Sheet'!$B:$B,MATCH(INDEX('Lookup Sheet'!$J:$J,MATCH($A247,'Lookup Sheet'!$K:$K,0)),'Lookup Sheet'!$H:$H,0)))</f>
        <v/>
      </c>
      <c r="D247" s="65" t="str">
        <f>IF($A247="","",INDEX('Lookup Sheet'!$C:$C,MATCH(INDEX('Lookup Sheet'!$J:$J,MATCH($A247,'Lookup Sheet'!$K:$K,0)),'Lookup Sheet'!$H:$H,0)))</f>
        <v/>
      </c>
      <c r="E247" s="65" t="str">
        <f>IF($A247="","",INDEX('Lookup Sheet'!$D:$D,MATCH(INDEX('Lookup Sheet'!$J:$J,MATCH($A247,'Lookup Sheet'!$K:$K,0)),'Lookup Sheet'!$H:$H,0)))</f>
        <v/>
      </c>
      <c r="F247" s="63" t="str">
        <f>IF($A247="","",INDEX('Lookup Sheet'!$E:$E,MATCH(INDEX('Lookup Sheet'!$J:$J,MATCH($A247,'Lookup Sheet'!$K:$K,0)),'Lookup Sheet'!$H:$H,0)))</f>
        <v/>
      </c>
      <c r="G247" s="63" t="str">
        <f>IF($A247="","",INDEX('Lookup Sheet'!$F:$F,MATCH(INDEX('Lookup Sheet'!$J:$J,MATCH($A247,'Lookup Sheet'!$K:$K,0)),'Lookup Sheet'!$H:$H,0)))</f>
        <v/>
      </c>
    </row>
    <row r="248" spans="1:7" x14ac:dyDescent="0.3">
      <c r="A248" s="65" t="str">
        <f>IF('Lookup Sheet'!K243="","",'Lookup Sheet'!K243)</f>
        <v/>
      </c>
      <c r="B248" s="61" t="str">
        <f>IF($A248="","",INDEX('Lookup Sheet'!$A:$A,MATCH(INDEX('Lookup Sheet'!$J:$J,MATCH($A248,'Lookup Sheet'!$K:$K,0)),'Lookup Sheet'!$H:$H,0)))</f>
        <v/>
      </c>
      <c r="C248" s="65" t="str">
        <f>IF($A248="","",INDEX('Lookup Sheet'!$B:$B,MATCH(INDEX('Lookup Sheet'!$J:$J,MATCH($A248,'Lookup Sheet'!$K:$K,0)),'Lookup Sheet'!$H:$H,0)))</f>
        <v/>
      </c>
      <c r="D248" s="65" t="str">
        <f>IF($A248="","",INDEX('Lookup Sheet'!$C:$C,MATCH(INDEX('Lookup Sheet'!$J:$J,MATCH($A248,'Lookup Sheet'!$K:$K,0)),'Lookup Sheet'!$H:$H,0)))</f>
        <v/>
      </c>
      <c r="E248" s="65" t="str">
        <f>IF($A248="","",INDEX('Lookup Sheet'!$D:$D,MATCH(INDEX('Lookup Sheet'!$J:$J,MATCH($A248,'Lookup Sheet'!$K:$K,0)),'Lookup Sheet'!$H:$H,0)))</f>
        <v/>
      </c>
      <c r="F248" s="63" t="str">
        <f>IF($A248="","",INDEX('Lookup Sheet'!$E:$E,MATCH(INDEX('Lookup Sheet'!$J:$J,MATCH($A248,'Lookup Sheet'!$K:$K,0)),'Lookup Sheet'!$H:$H,0)))</f>
        <v/>
      </c>
      <c r="G248" s="63" t="str">
        <f>IF($A248="","",INDEX('Lookup Sheet'!$F:$F,MATCH(INDEX('Lookup Sheet'!$J:$J,MATCH($A248,'Lookup Sheet'!$K:$K,0)),'Lookup Sheet'!$H:$H,0)))</f>
        <v/>
      </c>
    </row>
    <row r="249" spans="1:7" x14ac:dyDescent="0.3">
      <c r="A249" s="65" t="str">
        <f>IF('Lookup Sheet'!K244="","",'Lookup Sheet'!K244)</f>
        <v/>
      </c>
      <c r="B249" s="61" t="str">
        <f>IF($A249="","",INDEX('Lookup Sheet'!$A:$A,MATCH(INDEX('Lookup Sheet'!$J:$J,MATCH($A249,'Lookup Sheet'!$K:$K,0)),'Lookup Sheet'!$H:$H,0)))</f>
        <v/>
      </c>
      <c r="C249" s="65" t="str">
        <f>IF($A249="","",INDEX('Lookup Sheet'!$B:$B,MATCH(INDEX('Lookup Sheet'!$J:$J,MATCH($A249,'Lookup Sheet'!$K:$K,0)),'Lookup Sheet'!$H:$H,0)))</f>
        <v/>
      </c>
      <c r="D249" s="65" t="str">
        <f>IF($A249="","",INDEX('Lookup Sheet'!$C:$C,MATCH(INDEX('Lookup Sheet'!$J:$J,MATCH($A249,'Lookup Sheet'!$K:$K,0)),'Lookup Sheet'!$H:$H,0)))</f>
        <v/>
      </c>
      <c r="E249" s="65" t="str">
        <f>IF($A249="","",INDEX('Lookup Sheet'!$D:$D,MATCH(INDEX('Lookup Sheet'!$J:$J,MATCH($A249,'Lookup Sheet'!$K:$K,0)),'Lookup Sheet'!$H:$H,0)))</f>
        <v/>
      </c>
      <c r="F249" s="63" t="str">
        <f>IF($A249="","",INDEX('Lookup Sheet'!$E:$E,MATCH(INDEX('Lookup Sheet'!$J:$J,MATCH($A249,'Lookup Sheet'!$K:$K,0)),'Lookup Sheet'!$H:$H,0)))</f>
        <v/>
      </c>
      <c r="G249" s="63" t="str">
        <f>IF($A249="","",INDEX('Lookup Sheet'!$F:$F,MATCH(INDEX('Lookup Sheet'!$J:$J,MATCH($A249,'Lookup Sheet'!$K:$K,0)),'Lookup Sheet'!$H:$H,0)))</f>
        <v/>
      </c>
    </row>
    <row r="250" spans="1:7" x14ac:dyDescent="0.3">
      <c r="A250" s="65" t="str">
        <f>IF('Lookup Sheet'!K245="","",'Lookup Sheet'!K245)</f>
        <v/>
      </c>
      <c r="B250" s="61" t="str">
        <f>IF($A250="","",INDEX('Lookup Sheet'!$A:$A,MATCH(INDEX('Lookup Sheet'!$J:$J,MATCH($A250,'Lookup Sheet'!$K:$K,0)),'Lookup Sheet'!$H:$H,0)))</f>
        <v/>
      </c>
      <c r="C250" s="65" t="str">
        <f>IF($A250="","",INDEX('Lookup Sheet'!$B:$B,MATCH(INDEX('Lookup Sheet'!$J:$J,MATCH($A250,'Lookup Sheet'!$K:$K,0)),'Lookup Sheet'!$H:$H,0)))</f>
        <v/>
      </c>
      <c r="D250" s="65" t="str">
        <f>IF($A250="","",INDEX('Lookup Sheet'!$C:$C,MATCH(INDEX('Lookup Sheet'!$J:$J,MATCH($A250,'Lookup Sheet'!$K:$K,0)),'Lookup Sheet'!$H:$H,0)))</f>
        <v/>
      </c>
      <c r="E250" s="65" t="str">
        <f>IF($A250="","",INDEX('Lookup Sheet'!$D:$D,MATCH(INDEX('Lookup Sheet'!$J:$J,MATCH($A250,'Lookup Sheet'!$K:$K,0)),'Lookup Sheet'!$H:$H,0)))</f>
        <v/>
      </c>
      <c r="F250" s="63" t="str">
        <f>IF($A250="","",INDEX('Lookup Sheet'!$E:$E,MATCH(INDEX('Lookup Sheet'!$J:$J,MATCH($A250,'Lookup Sheet'!$K:$K,0)),'Lookup Sheet'!$H:$H,0)))</f>
        <v/>
      </c>
      <c r="G250" s="63" t="str">
        <f>IF($A250="","",INDEX('Lookup Sheet'!$F:$F,MATCH(INDEX('Lookup Sheet'!$J:$J,MATCH($A250,'Lookup Sheet'!$K:$K,0)),'Lookup Sheet'!$H:$H,0)))</f>
        <v/>
      </c>
    </row>
    <row r="251" spans="1:7" x14ac:dyDescent="0.3">
      <c r="A251" s="65" t="str">
        <f>IF('Lookup Sheet'!K246="","",'Lookup Sheet'!K246)</f>
        <v/>
      </c>
      <c r="B251" s="61" t="str">
        <f>IF($A251="","",INDEX('Lookup Sheet'!$A:$A,MATCH(INDEX('Lookup Sheet'!$J:$J,MATCH($A251,'Lookup Sheet'!$K:$K,0)),'Lookup Sheet'!$H:$H,0)))</f>
        <v/>
      </c>
      <c r="C251" s="65" t="str">
        <f>IF($A251="","",INDEX('Lookup Sheet'!$B:$B,MATCH(INDEX('Lookup Sheet'!$J:$J,MATCH($A251,'Lookup Sheet'!$K:$K,0)),'Lookup Sheet'!$H:$H,0)))</f>
        <v/>
      </c>
      <c r="D251" s="65" t="str">
        <f>IF($A251="","",INDEX('Lookup Sheet'!$C:$C,MATCH(INDEX('Lookup Sheet'!$J:$J,MATCH($A251,'Lookup Sheet'!$K:$K,0)),'Lookup Sheet'!$H:$H,0)))</f>
        <v/>
      </c>
      <c r="E251" s="65" t="str">
        <f>IF($A251="","",INDEX('Lookup Sheet'!$D:$D,MATCH(INDEX('Lookup Sheet'!$J:$J,MATCH($A251,'Lookup Sheet'!$K:$K,0)),'Lookup Sheet'!$H:$H,0)))</f>
        <v/>
      </c>
      <c r="F251" s="63" t="str">
        <f>IF($A251="","",INDEX('Lookup Sheet'!$E:$E,MATCH(INDEX('Lookup Sheet'!$J:$J,MATCH($A251,'Lookup Sheet'!$K:$K,0)),'Lookup Sheet'!$H:$H,0)))</f>
        <v/>
      </c>
      <c r="G251" s="63" t="str">
        <f>IF($A251="","",INDEX('Lookup Sheet'!$F:$F,MATCH(INDEX('Lookup Sheet'!$J:$J,MATCH($A251,'Lookup Sheet'!$K:$K,0)),'Lookup Sheet'!$H:$H,0)))</f>
        <v/>
      </c>
    </row>
    <row r="252" spans="1:7" x14ac:dyDescent="0.3">
      <c r="A252" s="65" t="str">
        <f>IF('Lookup Sheet'!K247="","",'Lookup Sheet'!K247)</f>
        <v/>
      </c>
      <c r="B252" s="61" t="str">
        <f>IF($A252="","",INDEX('Lookup Sheet'!$A:$A,MATCH(INDEX('Lookup Sheet'!$J:$J,MATCH($A252,'Lookup Sheet'!$K:$K,0)),'Lookup Sheet'!$H:$H,0)))</f>
        <v/>
      </c>
      <c r="C252" s="65" t="str">
        <f>IF($A252="","",INDEX('Lookup Sheet'!$B:$B,MATCH(INDEX('Lookup Sheet'!$J:$J,MATCH($A252,'Lookup Sheet'!$K:$K,0)),'Lookup Sheet'!$H:$H,0)))</f>
        <v/>
      </c>
      <c r="D252" s="65" t="str">
        <f>IF($A252="","",INDEX('Lookup Sheet'!$C:$C,MATCH(INDEX('Lookup Sheet'!$J:$J,MATCH($A252,'Lookup Sheet'!$K:$K,0)),'Lookup Sheet'!$H:$H,0)))</f>
        <v/>
      </c>
      <c r="E252" s="65" t="str">
        <f>IF($A252="","",INDEX('Lookup Sheet'!$D:$D,MATCH(INDEX('Lookup Sheet'!$J:$J,MATCH($A252,'Lookup Sheet'!$K:$K,0)),'Lookup Sheet'!$H:$H,0)))</f>
        <v/>
      </c>
      <c r="F252" s="63" t="str">
        <f>IF($A252="","",INDEX('Lookup Sheet'!$E:$E,MATCH(INDEX('Lookup Sheet'!$J:$J,MATCH($A252,'Lookup Sheet'!$K:$K,0)),'Lookup Sheet'!$H:$H,0)))</f>
        <v/>
      </c>
      <c r="G252" s="63" t="str">
        <f>IF($A252="","",INDEX('Lookup Sheet'!$F:$F,MATCH(INDEX('Lookup Sheet'!$J:$J,MATCH($A252,'Lookup Sheet'!$K:$K,0)),'Lookup Sheet'!$H:$H,0)))</f>
        <v/>
      </c>
    </row>
    <row r="253" spans="1:7" x14ac:dyDescent="0.3">
      <c r="A253" s="65" t="str">
        <f>IF('Lookup Sheet'!K248="","",'Lookup Sheet'!K248)</f>
        <v/>
      </c>
      <c r="B253" s="61" t="str">
        <f>IF($A253="","",INDEX('Lookup Sheet'!$A:$A,MATCH(INDEX('Lookup Sheet'!$J:$J,MATCH($A253,'Lookup Sheet'!$K:$K,0)),'Lookup Sheet'!$H:$H,0)))</f>
        <v/>
      </c>
      <c r="C253" s="65" t="str">
        <f>IF($A253="","",INDEX('Lookup Sheet'!$B:$B,MATCH(INDEX('Lookup Sheet'!$J:$J,MATCH($A253,'Lookup Sheet'!$K:$K,0)),'Lookup Sheet'!$H:$H,0)))</f>
        <v/>
      </c>
      <c r="D253" s="65" t="str">
        <f>IF($A253="","",INDEX('Lookup Sheet'!$C:$C,MATCH(INDEX('Lookup Sheet'!$J:$J,MATCH($A253,'Lookup Sheet'!$K:$K,0)),'Lookup Sheet'!$H:$H,0)))</f>
        <v/>
      </c>
      <c r="E253" s="65" t="str">
        <f>IF($A253="","",INDEX('Lookup Sheet'!$D:$D,MATCH(INDEX('Lookup Sheet'!$J:$J,MATCH($A253,'Lookup Sheet'!$K:$K,0)),'Lookup Sheet'!$H:$H,0)))</f>
        <v/>
      </c>
      <c r="F253" s="63" t="str">
        <f>IF($A253="","",INDEX('Lookup Sheet'!$E:$E,MATCH(INDEX('Lookup Sheet'!$J:$J,MATCH($A253,'Lookup Sheet'!$K:$K,0)),'Lookup Sheet'!$H:$H,0)))</f>
        <v/>
      </c>
      <c r="G253" s="63" t="str">
        <f>IF($A253="","",INDEX('Lookup Sheet'!$F:$F,MATCH(INDEX('Lookup Sheet'!$J:$J,MATCH($A253,'Lookup Sheet'!$K:$K,0)),'Lookup Sheet'!$H:$H,0)))</f>
        <v/>
      </c>
    </row>
    <row r="254" spans="1:7" x14ac:dyDescent="0.3">
      <c r="A254" s="65" t="str">
        <f>IF('Lookup Sheet'!K249="","",'Lookup Sheet'!K249)</f>
        <v/>
      </c>
      <c r="B254" s="61" t="str">
        <f>IF($A254="","",INDEX('Lookup Sheet'!$A:$A,MATCH(INDEX('Lookup Sheet'!$J:$J,MATCH($A254,'Lookup Sheet'!$K:$K,0)),'Lookup Sheet'!$H:$H,0)))</f>
        <v/>
      </c>
      <c r="C254" s="65" t="str">
        <f>IF($A254="","",INDEX('Lookup Sheet'!$B:$B,MATCH(INDEX('Lookup Sheet'!$J:$J,MATCH($A254,'Lookup Sheet'!$K:$K,0)),'Lookup Sheet'!$H:$H,0)))</f>
        <v/>
      </c>
      <c r="D254" s="65" t="str">
        <f>IF($A254="","",INDEX('Lookup Sheet'!$C:$C,MATCH(INDEX('Lookup Sheet'!$J:$J,MATCH($A254,'Lookup Sheet'!$K:$K,0)),'Lookup Sheet'!$H:$H,0)))</f>
        <v/>
      </c>
      <c r="E254" s="65" t="str">
        <f>IF($A254="","",INDEX('Lookup Sheet'!$D:$D,MATCH(INDEX('Lookup Sheet'!$J:$J,MATCH($A254,'Lookup Sheet'!$K:$K,0)),'Lookup Sheet'!$H:$H,0)))</f>
        <v/>
      </c>
      <c r="F254" s="63" t="str">
        <f>IF($A254="","",INDEX('Lookup Sheet'!$E:$E,MATCH(INDEX('Lookup Sheet'!$J:$J,MATCH($A254,'Lookup Sheet'!$K:$K,0)),'Lookup Sheet'!$H:$H,0)))</f>
        <v/>
      </c>
      <c r="G254" s="63" t="str">
        <f>IF($A254="","",INDEX('Lookup Sheet'!$F:$F,MATCH(INDEX('Lookup Sheet'!$J:$J,MATCH($A254,'Lookup Sheet'!$K:$K,0)),'Lookup Sheet'!$H:$H,0)))</f>
        <v/>
      </c>
    </row>
    <row r="255" spans="1:7" x14ac:dyDescent="0.3">
      <c r="A255" s="65" t="str">
        <f>IF('Lookup Sheet'!K250="","",'Lookup Sheet'!K250)</f>
        <v/>
      </c>
      <c r="B255" s="61" t="str">
        <f>IF($A255="","",INDEX('Lookup Sheet'!$A:$A,MATCH(INDEX('Lookup Sheet'!$J:$J,MATCH($A255,'Lookup Sheet'!$K:$K,0)),'Lookup Sheet'!$H:$H,0)))</f>
        <v/>
      </c>
      <c r="C255" s="65" t="str">
        <f>IF($A255="","",INDEX('Lookup Sheet'!$B:$B,MATCH(INDEX('Lookup Sheet'!$J:$J,MATCH($A255,'Lookup Sheet'!$K:$K,0)),'Lookup Sheet'!$H:$H,0)))</f>
        <v/>
      </c>
      <c r="D255" s="65" t="str">
        <f>IF($A255="","",INDEX('Lookup Sheet'!$C:$C,MATCH(INDEX('Lookup Sheet'!$J:$J,MATCH($A255,'Lookup Sheet'!$K:$K,0)),'Lookup Sheet'!$H:$H,0)))</f>
        <v/>
      </c>
      <c r="E255" s="65" t="str">
        <f>IF($A255="","",INDEX('Lookup Sheet'!$D:$D,MATCH(INDEX('Lookup Sheet'!$J:$J,MATCH($A255,'Lookup Sheet'!$K:$K,0)),'Lookup Sheet'!$H:$H,0)))</f>
        <v/>
      </c>
      <c r="F255" s="63" t="str">
        <f>IF($A255="","",INDEX('Lookup Sheet'!$E:$E,MATCH(INDEX('Lookup Sheet'!$J:$J,MATCH($A255,'Lookup Sheet'!$K:$K,0)),'Lookup Sheet'!$H:$H,0)))</f>
        <v/>
      </c>
      <c r="G255" s="63" t="str">
        <f>IF($A255="","",INDEX('Lookup Sheet'!$F:$F,MATCH(INDEX('Lookup Sheet'!$J:$J,MATCH($A255,'Lookup Sheet'!$K:$K,0)),'Lookup Sheet'!$H:$H,0)))</f>
        <v/>
      </c>
    </row>
    <row r="256" spans="1:7" x14ac:dyDescent="0.3">
      <c r="A256" s="65" t="str">
        <f>IF('Lookup Sheet'!K251="","",'Lookup Sheet'!K251)</f>
        <v/>
      </c>
      <c r="B256" s="61" t="str">
        <f>IF($A256="","",INDEX('Lookup Sheet'!$A:$A,MATCH(INDEX('Lookup Sheet'!$J:$J,MATCH($A256,'Lookup Sheet'!$K:$K,0)),'Lookup Sheet'!$H:$H,0)))</f>
        <v/>
      </c>
      <c r="C256" s="65" t="str">
        <f>IF($A256="","",INDEX('Lookup Sheet'!$B:$B,MATCH(INDEX('Lookup Sheet'!$J:$J,MATCH($A256,'Lookup Sheet'!$K:$K,0)),'Lookup Sheet'!$H:$H,0)))</f>
        <v/>
      </c>
      <c r="D256" s="65" t="str">
        <f>IF($A256="","",INDEX('Lookup Sheet'!$C:$C,MATCH(INDEX('Lookup Sheet'!$J:$J,MATCH($A256,'Lookup Sheet'!$K:$K,0)),'Lookup Sheet'!$H:$H,0)))</f>
        <v/>
      </c>
      <c r="E256" s="65" t="str">
        <f>IF($A256="","",INDEX('Lookup Sheet'!$D:$D,MATCH(INDEX('Lookup Sheet'!$J:$J,MATCH($A256,'Lookup Sheet'!$K:$K,0)),'Lookup Sheet'!$H:$H,0)))</f>
        <v/>
      </c>
      <c r="F256" s="63" t="str">
        <f>IF($A256="","",INDEX('Lookup Sheet'!$E:$E,MATCH(INDEX('Lookup Sheet'!$J:$J,MATCH($A256,'Lookup Sheet'!$K:$K,0)),'Lookup Sheet'!$H:$H,0)))</f>
        <v/>
      </c>
      <c r="G256" s="63" t="str">
        <f>IF($A256="","",INDEX('Lookup Sheet'!$F:$F,MATCH(INDEX('Lookup Sheet'!$J:$J,MATCH($A256,'Lookup Sheet'!$K:$K,0)),'Lookup Sheet'!$H:$H,0)))</f>
        <v/>
      </c>
    </row>
    <row r="257" spans="1:7" x14ac:dyDescent="0.3">
      <c r="A257" s="65" t="str">
        <f>IF('Lookup Sheet'!K252="","",'Lookup Sheet'!K252)</f>
        <v/>
      </c>
      <c r="B257" s="61" t="str">
        <f>IF($A257="","",INDEX('Lookup Sheet'!$A:$A,MATCH(INDEX('Lookup Sheet'!$J:$J,MATCH($A257,'Lookup Sheet'!$K:$K,0)),'Lookup Sheet'!$H:$H,0)))</f>
        <v/>
      </c>
      <c r="C257" s="65" t="str">
        <f>IF($A257="","",INDEX('Lookup Sheet'!$B:$B,MATCH(INDEX('Lookup Sheet'!$J:$J,MATCH($A257,'Lookup Sheet'!$K:$K,0)),'Lookup Sheet'!$H:$H,0)))</f>
        <v/>
      </c>
      <c r="D257" s="65" t="str">
        <f>IF($A257="","",INDEX('Lookup Sheet'!$C:$C,MATCH(INDEX('Lookup Sheet'!$J:$J,MATCH($A257,'Lookup Sheet'!$K:$K,0)),'Lookup Sheet'!$H:$H,0)))</f>
        <v/>
      </c>
      <c r="E257" s="65" t="str">
        <f>IF($A257="","",INDEX('Lookup Sheet'!$D:$D,MATCH(INDEX('Lookup Sheet'!$J:$J,MATCH($A257,'Lookup Sheet'!$K:$K,0)),'Lookup Sheet'!$H:$H,0)))</f>
        <v/>
      </c>
      <c r="F257" s="63" t="str">
        <f>IF($A257="","",INDEX('Lookup Sheet'!$E:$E,MATCH(INDEX('Lookup Sheet'!$J:$J,MATCH($A257,'Lookup Sheet'!$K:$K,0)),'Lookup Sheet'!$H:$H,0)))</f>
        <v/>
      </c>
      <c r="G257" s="63" t="str">
        <f>IF($A257="","",INDEX('Lookup Sheet'!$F:$F,MATCH(INDEX('Lookup Sheet'!$J:$J,MATCH($A257,'Lookup Sheet'!$K:$K,0)),'Lookup Sheet'!$H:$H,0)))</f>
        <v/>
      </c>
    </row>
    <row r="258" spans="1:7" x14ac:dyDescent="0.3">
      <c r="A258" s="65" t="str">
        <f>IF('Lookup Sheet'!K253="","",'Lookup Sheet'!K253)</f>
        <v/>
      </c>
      <c r="B258" s="61" t="str">
        <f>IF($A258="","",INDEX('Lookup Sheet'!$A:$A,MATCH(INDEX('Lookup Sheet'!$J:$J,MATCH($A258,'Lookup Sheet'!$K:$K,0)),'Lookup Sheet'!$H:$H,0)))</f>
        <v/>
      </c>
      <c r="C258" s="65" t="str">
        <f>IF($A258="","",INDEX('Lookup Sheet'!$B:$B,MATCH(INDEX('Lookup Sheet'!$J:$J,MATCH($A258,'Lookup Sheet'!$K:$K,0)),'Lookup Sheet'!$H:$H,0)))</f>
        <v/>
      </c>
      <c r="D258" s="65" t="str">
        <f>IF($A258="","",INDEX('Lookup Sheet'!$C:$C,MATCH(INDEX('Lookup Sheet'!$J:$J,MATCH($A258,'Lookup Sheet'!$K:$K,0)),'Lookup Sheet'!$H:$H,0)))</f>
        <v/>
      </c>
      <c r="E258" s="65" t="str">
        <f>IF($A258="","",INDEX('Lookup Sheet'!$D:$D,MATCH(INDEX('Lookup Sheet'!$J:$J,MATCH($A258,'Lookup Sheet'!$K:$K,0)),'Lookup Sheet'!$H:$H,0)))</f>
        <v/>
      </c>
      <c r="F258" s="63" t="str">
        <f>IF($A258="","",INDEX('Lookup Sheet'!$E:$E,MATCH(INDEX('Lookup Sheet'!$J:$J,MATCH($A258,'Lookup Sheet'!$K:$K,0)),'Lookup Sheet'!$H:$H,0)))</f>
        <v/>
      </c>
      <c r="G258" s="63" t="str">
        <f>IF($A258="","",INDEX('Lookup Sheet'!$F:$F,MATCH(INDEX('Lookup Sheet'!$J:$J,MATCH($A258,'Lookup Sheet'!$K:$K,0)),'Lookup Sheet'!$H:$H,0)))</f>
        <v/>
      </c>
    </row>
    <row r="259" spans="1:7" x14ac:dyDescent="0.3">
      <c r="A259" s="65" t="str">
        <f>IF('Lookup Sheet'!K254="","",'Lookup Sheet'!K254)</f>
        <v/>
      </c>
      <c r="B259" s="61" t="str">
        <f>IF($A259="","",INDEX('Lookup Sheet'!$A:$A,MATCH(INDEX('Lookup Sheet'!$J:$J,MATCH($A259,'Lookup Sheet'!$K:$K,0)),'Lookup Sheet'!$H:$H,0)))</f>
        <v/>
      </c>
      <c r="C259" s="65" t="str">
        <f>IF($A259="","",INDEX('Lookup Sheet'!$B:$B,MATCH(INDEX('Lookup Sheet'!$J:$J,MATCH($A259,'Lookup Sheet'!$K:$K,0)),'Lookup Sheet'!$H:$H,0)))</f>
        <v/>
      </c>
      <c r="D259" s="65" t="str">
        <f>IF($A259="","",INDEX('Lookup Sheet'!$C:$C,MATCH(INDEX('Lookup Sheet'!$J:$J,MATCH($A259,'Lookup Sheet'!$K:$K,0)),'Lookup Sheet'!$H:$H,0)))</f>
        <v/>
      </c>
      <c r="E259" s="65" t="str">
        <f>IF($A259="","",INDEX('Lookup Sheet'!$D:$D,MATCH(INDEX('Lookup Sheet'!$J:$J,MATCH($A259,'Lookup Sheet'!$K:$K,0)),'Lookup Sheet'!$H:$H,0)))</f>
        <v/>
      </c>
      <c r="F259" s="63" t="str">
        <f>IF($A259="","",INDEX('Lookup Sheet'!$E:$E,MATCH(INDEX('Lookup Sheet'!$J:$J,MATCH($A259,'Lookup Sheet'!$K:$K,0)),'Lookup Sheet'!$H:$H,0)))</f>
        <v/>
      </c>
      <c r="G259" s="63" t="str">
        <f>IF($A259="","",INDEX('Lookup Sheet'!$F:$F,MATCH(INDEX('Lookup Sheet'!$J:$J,MATCH($A259,'Lookup Sheet'!$K:$K,0)),'Lookup Sheet'!$H:$H,0)))</f>
        <v/>
      </c>
    </row>
    <row r="260" spans="1:7" x14ac:dyDescent="0.3">
      <c r="A260" s="65" t="str">
        <f>IF('Lookup Sheet'!K255="","",'Lookup Sheet'!K255)</f>
        <v/>
      </c>
      <c r="B260" s="61" t="str">
        <f>IF($A260="","",INDEX('Lookup Sheet'!$A:$A,MATCH(INDEX('Lookup Sheet'!$J:$J,MATCH($A260,'Lookup Sheet'!$K:$K,0)),'Lookup Sheet'!$H:$H,0)))</f>
        <v/>
      </c>
      <c r="C260" s="65" t="str">
        <f>IF($A260="","",INDEX('Lookup Sheet'!$B:$B,MATCH(INDEX('Lookup Sheet'!$J:$J,MATCH($A260,'Lookup Sheet'!$K:$K,0)),'Lookup Sheet'!$H:$H,0)))</f>
        <v/>
      </c>
      <c r="D260" s="65" t="str">
        <f>IF($A260="","",INDEX('Lookup Sheet'!$C:$C,MATCH(INDEX('Lookup Sheet'!$J:$J,MATCH($A260,'Lookup Sheet'!$K:$K,0)),'Lookup Sheet'!$H:$H,0)))</f>
        <v/>
      </c>
      <c r="E260" s="65" t="str">
        <f>IF($A260="","",INDEX('Lookup Sheet'!$D:$D,MATCH(INDEX('Lookup Sheet'!$J:$J,MATCH($A260,'Lookup Sheet'!$K:$K,0)),'Lookup Sheet'!$H:$H,0)))</f>
        <v/>
      </c>
      <c r="F260" s="63" t="str">
        <f>IF($A260="","",INDEX('Lookup Sheet'!$E:$E,MATCH(INDEX('Lookup Sheet'!$J:$J,MATCH($A260,'Lookup Sheet'!$K:$K,0)),'Lookup Sheet'!$H:$H,0)))</f>
        <v/>
      </c>
      <c r="G260" s="63" t="str">
        <f>IF($A260="","",INDEX('Lookup Sheet'!$F:$F,MATCH(INDEX('Lookup Sheet'!$J:$J,MATCH($A260,'Lookup Sheet'!$K:$K,0)),'Lookup Sheet'!$H:$H,0)))</f>
        <v/>
      </c>
    </row>
    <row r="261" spans="1:7" x14ac:dyDescent="0.3">
      <c r="A261" s="65" t="str">
        <f>IF('Lookup Sheet'!K256="","",'Lookup Sheet'!K256)</f>
        <v/>
      </c>
      <c r="B261" s="61" t="str">
        <f>IF($A261="","",INDEX('Lookup Sheet'!$A:$A,MATCH(INDEX('Lookup Sheet'!$J:$J,MATCH($A261,'Lookup Sheet'!$K:$K,0)),'Lookup Sheet'!$H:$H,0)))</f>
        <v/>
      </c>
      <c r="C261" s="65" t="str">
        <f>IF($A261="","",INDEX('Lookup Sheet'!$B:$B,MATCH(INDEX('Lookup Sheet'!$J:$J,MATCH($A261,'Lookup Sheet'!$K:$K,0)),'Lookup Sheet'!$H:$H,0)))</f>
        <v/>
      </c>
      <c r="D261" s="65" t="str">
        <f>IF($A261="","",INDEX('Lookup Sheet'!$C:$C,MATCH(INDEX('Lookup Sheet'!$J:$J,MATCH($A261,'Lookup Sheet'!$K:$K,0)),'Lookup Sheet'!$H:$H,0)))</f>
        <v/>
      </c>
      <c r="E261" s="65" t="str">
        <f>IF($A261="","",INDEX('Lookup Sheet'!$D:$D,MATCH(INDEX('Lookup Sheet'!$J:$J,MATCH($A261,'Lookup Sheet'!$K:$K,0)),'Lookup Sheet'!$H:$H,0)))</f>
        <v/>
      </c>
      <c r="F261" s="63" t="str">
        <f>IF($A261="","",INDEX('Lookup Sheet'!$E:$E,MATCH(INDEX('Lookup Sheet'!$J:$J,MATCH($A261,'Lookup Sheet'!$K:$K,0)),'Lookup Sheet'!$H:$H,0)))</f>
        <v/>
      </c>
      <c r="G261" s="63" t="str">
        <f>IF($A261="","",INDEX('Lookup Sheet'!$F:$F,MATCH(INDEX('Lookup Sheet'!$J:$J,MATCH($A261,'Lookup Sheet'!$K:$K,0)),'Lookup Sheet'!$H:$H,0)))</f>
        <v/>
      </c>
    </row>
    <row r="262" spans="1:7" x14ac:dyDescent="0.3">
      <c r="A262" s="65" t="str">
        <f>IF('Lookup Sheet'!K257="","",'Lookup Sheet'!K257)</f>
        <v/>
      </c>
      <c r="B262" s="61" t="str">
        <f>IF($A262="","",INDEX('Lookup Sheet'!$A:$A,MATCH(INDEX('Lookup Sheet'!$J:$J,MATCH($A262,'Lookup Sheet'!$K:$K,0)),'Lookup Sheet'!$H:$H,0)))</f>
        <v/>
      </c>
      <c r="C262" s="65" t="str">
        <f>IF($A262="","",INDEX('Lookup Sheet'!$B:$B,MATCH(INDEX('Lookup Sheet'!$J:$J,MATCH($A262,'Lookup Sheet'!$K:$K,0)),'Lookup Sheet'!$H:$H,0)))</f>
        <v/>
      </c>
      <c r="D262" s="65" t="str">
        <f>IF($A262="","",INDEX('Lookup Sheet'!$C:$C,MATCH(INDEX('Lookup Sheet'!$J:$J,MATCH($A262,'Lookup Sheet'!$K:$K,0)),'Lookup Sheet'!$H:$H,0)))</f>
        <v/>
      </c>
      <c r="E262" s="65" t="str">
        <f>IF($A262="","",INDEX('Lookup Sheet'!$D:$D,MATCH(INDEX('Lookup Sheet'!$J:$J,MATCH($A262,'Lookup Sheet'!$K:$K,0)),'Lookup Sheet'!$H:$H,0)))</f>
        <v/>
      </c>
      <c r="F262" s="63" t="str">
        <f>IF($A262="","",INDEX('Lookup Sheet'!$E:$E,MATCH(INDEX('Lookup Sheet'!$J:$J,MATCH($A262,'Lookup Sheet'!$K:$K,0)),'Lookup Sheet'!$H:$H,0)))</f>
        <v/>
      </c>
      <c r="G262" s="63" t="str">
        <f>IF($A262="","",INDEX('Lookup Sheet'!$F:$F,MATCH(INDEX('Lookup Sheet'!$J:$J,MATCH($A262,'Lookup Sheet'!$K:$K,0)),'Lookup Sheet'!$H:$H,0)))</f>
        <v/>
      </c>
    </row>
    <row r="263" spans="1:7" x14ac:dyDescent="0.3">
      <c r="A263" s="65" t="str">
        <f>IF('Lookup Sheet'!K258="","",'Lookup Sheet'!K258)</f>
        <v/>
      </c>
      <c r="B263" s="61" t="str">
        <f>IF($A263="","",INDEX('Lookup Sheet'!$A:$A,MATCH(INDEX('Lookup Sheet'!$J:$J,MATCH($A263,'Lookup Sheet'!$K:$K,0)),'Lookup Sheet'!$H:$H,0)))</f>
        <v/>
      </c>
      <c r="C263" s="65" t="str">
        <f>IF($A263="","",INDEX('Lookup Sheet'!$B:$B,MATCH(INDEX('Lookup Sheet'!$J:$J,MATCH($A263,'Lookup Sheet'!$K:$K,0)),'Lookup Sheet'!$H:$H,0)))</f>
        <v/>
      </c>
      <c r="D263" s="65" t="str">
        <f>IF($A263="","",INDEX('Lookup Sheet'!$C:$C,MATCH(INDEX('Lookup Sheet'!$J:$J,MATCH($A263,'Lookup Sheet'!$K:$K,0)),'Lookup Sheet'!$H:$H,0)))</f>
        <v/>
      </c>
      <c r="E263" s="65" t="str">
        <f>IF($A263="","",INDEX('Lookup Sheet'!$D:$D,MATCH(INDEX('Lookup Sheet'!$J:$J,MATCH($A263,'Lookup Sheet'!$K:$K,0)),'Lookup Sheet'!$H:$H,0)))</f>
        <v/>
      </c>
      <c r="F263" s="63" t="str">
        <f>IF($A263="","",INDEX('Lookup Sheet'!$E:$E,MATCH(INDEX('Lookup Sheet'!$J:$J,MATCH($A263,'Lookup Sheet'!$K:$K,0)),'Lookup Sheet'!$H:$H,0)))</f>
        <v/>
      </c>
      <c r="G263" s="63" t="str">
        <f>IF($A263="","",INDEX('Lookup Sheet'!$F:$F,MATCH(INDEX('Lookup Sheet'!$J:$J,MATCH($A263,'Lookup Sheet'!$K:$K,0)),'Lookup Sheet'!$H:$H,0)))</f>
        <v/>
      </c>
    </row>
    <row r="264" spans="1:7" x14ac:dyDescent="0.3">
      <c r="A264" s="65" t="str">
        <f>IF('Lookup Sheet'!K259="","",'Lookup Sheet'!K259)</f>
        <v/>
      </c>
      <c r="B264" s="61" t="str">
        <f>IF($A264="","",INDEX('Lookup Sheet'!$A:$A,MATCH(INDEX('Lookup Sheet'!$J:$J,MATCH($A264,'Lookup Sheet'!$K:$K,0)),'Lookup Sheet'!$H:$H,0)))</f>
        <v/>
      </c>
      <c r="C264" s="65" t="str">
        <f>IF($A264="","",INDEX('Lookup Sheet'!$B:$B,MATCH(INDEX('Lookup Sheet'!$J:$J,MATCH($A264,'Lookup Sheet'!$K:$K,0)),'Lookup Sheet'!$H:$H,0)))</f>
        <v/>
      </c>
      <c r="D264" s="65" t="str">
        <f>IF($A264="","",INDEX('Lookup Sheet'!$C:$C,MATCH(INDEX('Lookup Sheet'!$J:$J,MATCH($A264,'Lookup Sheet'!$K:$K,0)),'Lookup Sheet'!$H:$H,0)))</f>
        <v/>
      </c>
      <c r="E264" s="65" t="str">
        <f>IF($A264="","",INDEX('Lookup Sheet'!$D:$D,MATCH(INDEX('Lookup Sheet'!$J:$J,MATCH($A264,'Lookup Sheet'!$K:$K,0)),'Lookup Sheet'!$H:$H,0)))</f>
        <v/>
      </c>
      <c r="F264" s="63" t="str">
        <f>IF($A264="","",INDEX('Lookup Sheet'!$E:$E,MATCH(INDEX('Lookup Sheet'!$J:$J,MATCH($A264,'Lookup Sheet'!$K:$K,0)),'Lookup Sheet'!$H:$H,0)))</f>
        <v/>
      </c>
      <c r="G264" s="63" t="str">
        <f>IF($A264="","",INDEX('Lookup Sheet'!$F:$F,MATCH(INDEX('Lookup Sheet'!$J:$J,MATCH($A264,'Lookup Sheet'!$K:$K,0)),'Lookup Sheet'!$H:$H,0)))</f>
        <v/>
      </c>
    </row>
    <row r="265" spans="1:7" x14ac:dyDescent="0.3">
      <c r="A265" s="65" t="str">
        <f>IF('Lookup Sheet'!K260="","",'Lookup Sheet'!K260)</f>
        <v/>
      </c>
      <c r="B265" s="61" t="str">
        <f>IF($A265="","",INDEX('Lookup Sheet'!$A:$A,MATCH(INDEX('Lookup Sheet'!$J:$J,MATCH($A265,'Lookup Sheet'!$K:$K,0)),'Lookup Sheet'!$H:$H,0)))</f>
        <v/>
      </c>
      <c r="C265" s="65" t="str">
        <f>IF($A265="","",INDEX('Lookup Sheet'!$B:$B,MATCH(INDEX('Lookup Sheet'!$J:$J,MATCH($A265,'Lookup Sheet'!$K:$K,0)),'Lookup Sheet'!$H:$H,0)))</f>
        <v/>
      </c>
      <c r="D265" s="65" t="str">
        <f>IF($A265="","",INDEX('Lookup Sheet'!$C:$C,MATCH(INDEX('Lookup Sheet'!$J:$J,MATCH($A265,'Lookup Sheet'!$K:$K,0)),'Lookup Sheet'!$H:$H,0)))</f>
        <v/>
      </c>
      <c r="E265" s="65" t="str">
        <f>IF($A265="","",INDEX('Lookup Sheet'!$D:$D,MATCH(INDEX('Lookup Sheet'!$J:$J,MATCH($A265,'Lookup Sheet'!$K:$K,0)),'Lookup Sheet'!$H:$H,0)))</f>
        <v/>
      </c>
      <c r="F265" s="63" t="str">
        <f>IF($A265="","",INDEX('Lookup Sheet'!$E:$E,MATCH(INDEX('Lookup Sheet'!$J:$J,MATCH($A265,'Lookup Sheet'!$K:$K,0)),'Lookup Sheet'!$H:$H,0)))</f>
        <v/>
      </c>
      <c r="G265" s="63" t="str">
        <f>IF($A265="","",INDEX('Lookup Sheet'!$F:$F,MATCH(INDEX('Lookup Sheet'!$J:$J,MATCH($A265,'Lookup Sheet'!$K:$K,0)),'Lookup Sheet'!$H:$H,0)))</f>
        <v/>
      </c>
    </row>
    <row r="266" spans="1:7" x14ac:dyDescent="0.3">
      <c r="A266" s="65" t="str">
        <f>IF('Lookup Sheet'!K261="","",'Lookup Sheet'!K261)</f>
        <v/>
      </c>
      <c r="B266" s="61" t="str">
        <f>IF($A266="","",INDEX('Lookup Sheet'!$A:$A,MATCH(INDEX('Lookup Sheet'!$J:$J,MATCH($A266,'Lookup Sheet'!$K:$K,0)),'Lookup Sheet'!$H:$H,0)))</f>
        <v/>
      </c>
      <c r="C266" s="65" t="str">
        <f>IF($A266="","",INDEX('Lookup Sheet'!$B:$B,MATCH(INDEX('Lookup Sheet'!$J:$J,MATCH($A266,'Lookup Sheet'!$K:$K,0)),'Lookup Sheet'!$H:$H,0)))</f>
        <v/>
      </c>
      <c r="D266" s="65" t="str">
        <f>IF($A266="","",INDEX('Lookup Sheet'!$C:$C,MATCH(INDEX('Lookup Sheet'!$J:$J,MATCH($A266,'Lookup Sheet'!$K:$K,0)),'Lookup Sheet'!$H:$H,0)))</f>
        <v/>
      </c>
      <c r="E266" s="65" t="str">
        <f>IF($A266="","",INDEX('Lookup Sheet'!$D:$D,MATCH(INDEX('Lookup Sheet'!$J:$J,MATCH($A266,'Lookup Sheet'!$K:$K,0)),'Lookup Sheet'!$H:$H,0)))</f>
        <v/>
      </c>
      <c r="F266" s="63" t="str">
        <f>IF($A266="","",INDEX('Lookup Sheet'!$E:$E,MATCH(INDEX('Lookup Sheet'!$J:$J,MATCH($A266,'Lookup Sheet'!$K:$K,0)),'Lookup Sheet'!$H:$H,0)))</f>
        <v/>
      </c>
      <c r="G266" s="63" t="str">
        <f>IF($A266="","",INDEX('Lookup Sheet'!$F:$F,MATCH(INDEX('Lookup Sheet'!$J:$J,MATCH($A266,'Lookup Sheet'!$K:$K,0)),'Lookup Sheet'!$H:$H,0)))</f>
        <v/>
      </c>
    </row>
    <row r="267" spans="1:7" x14ac:dyDescent="0.3">
      <c r="A267" s="65" t="str">
        <f>IF('Lookup Sheet'!K262="","",'Lookup Sheet'!K262)</f>
        <v/>
      </c>
      <c r="B267" s="61" t="str">
        <f>IF($A267="","",INDEX('Lookup Sheet'!$A:$A,MATCH(INDEX('Lookup Sheet'!$J:$J,MATCH($A267,'Lookup Sheet'!$K:$K,0)),'Lookup Sheet'!$H:$H,0)))</f>
        <v/>
      </c>
      <c r="C267" s="65" t="str">
        <f>IF($A267="","",INDEX('Lookup Sheet'!$B:$B,MATCH(INDEX('Lookup Sheet'!$J:$J,MATCH($A267,'Lookup Sheet'!$K:$K,0)),'Lookup Sheet'!$H:$H,0)))</f>
        <v/>
      </c>
      <c r="D267" s="65" t="str">
        <f>IF($A267="","",INDEX('Lookup Sheet'!$C:$C,MATCH(INDEX('Lookup Sheet'!$J:$J,MATCH($A267,'Lookup Sheet'!$K:$K,0)),'Lookup Sheet'!$H:$H,0)))</f>
        <v/>
      </c>
      <c r="E267" s="65" t="str">
        <f>IF($A267="","",INDEX('Lookup Sheet'!$D:$D,MATCH(INDEX('Lookup Sheet'!$J:$J,MATCH($A267,'Lookup Sheet'!$K:$K,0)),'Lookup Sheet'!$H:$H,0)))</f>
        <v/>
      </c>
      <c r="F267" s="63" t="str">
        <f>IF($A267="","",INDEX('Lookup Sheet'!$E:$E,MATCH(INDEX('Lookup Sheet'!$J:$J,MATCH($A267,'Lookup Sheet'!$K:$K,0)),'Lookup Sheet'!$H:$H,0)))</f>
        <v/>
      </c>
      <c r="G267" s="63" t="str">
        <f>IF($A267="","",INDEX('Lookup Sheet'!$F:$F,MATCH(INDEX('Lookup Sheet'!$J:$J,MATCH($A267,'Lookup Sheet'!$K:$K,0)),'Lookup Sheet'!$H:$H,0)))</f>
        <v/>
      </c>
    </row>
    <row r="268" spans="1:7" x14ac:dyDescent="0.3">
      <c r="A268" s="65" t="str">
        <f>IF('Lookup Sheet'!K263="","",'Lookup Sheet'!K263)</f>
        <v/>
      </c>
      <c r="B268" s="61" t="str">
        <f>IF($A268="","",INDEX('Lookup Sheet'!$A:$A,MATCH(INDEX('Lookup Sheet'!$J:$J,MATCH($A268,'Lookup Sheet'!$K:$K,0)),'Lookup Sheet'!$H:$H,0)))</f>
        <v/>
      </c>
      <c r="C268" s="65" t="str">
        <f>IF($A268="","",INDEX('Lookup Sheet'!$B:$B,MATCH(INDEX('Lookup Sheet'!$J:$J,MATCH($A268,'Lookup Sheet'!$K:$K,0)),'Lookup Sheet'!$H:$H,0)))</f>
        <v/>
      </c>
      <c r="D268" s="65" t="str">
        <f>IF($A268="","",INDEX('Lookup Sheet'!$C:$C,MATCH(INDEX('Lookup Sheet'!$J:$J,MATCH($A268,'Lookup Sheet'!$K:$K,0)),'Lookup Sheet'!$H:$H,0)))</f>
        <v/>
      </c>
      <c r="E268" s="65" t="str">
        <f>IF($A268="","",INDEX('Lookup Sheet'!$D:$D,MATCH(INDEX('Lookup Sheet'!$J:$J,MATCH($A268,'Lookup Sheet'!$K:$K,0)),'Lookup Sheet'!$H:$H,0)))</f>
        <v/>
      </c>
      <c r="F268" s="63" t="str">
        <f>IF($A268="","",INDEX('Lookup Sheet'!$E:$E,MATCH(INDEX('Lookup Sheet'!$J:$J,MATCH($A268,'Lookup Sheet'!$K:$K,0)),'Lookup Sheet'!$H:$H,0)))</f>
        <v/>
      </c>
      <c r="G268" s="63" t="str">
        <f>IF($A268="","",INDEX('Lookup Sheet'!$F:$F,MATCH(INDEX('Lookup Sheet'!$J:$J,MATCH($A268,'Lookup Sheet'!$K:$K,0)),'Lookup Sheet'!$H:$H,0)))</f>
        <v/>
      </c>
    </row>
    <row r="269" spans="1:7" x14ac:dyDescent="0.3">
      <c r="A269" s="65" t="str">
        <f>IF('Lookup Sheet'!K264="","",'Lookup Sheet'!K264)</f>
        <v/>
      </c>
      <c r="B269" s="61" t="str">
        <f>IF($A269="","",INDEX('Lookup Sheet'!$A:$A,MATCH(INDEX('Lookup Sheet'!$J:$J,MATCH($A269,'Lookup Sheet'!$K:$K,0)),'Lookup Sheet'!$H:$H,0)))</f>
        <v/>
      </c>
      <c r="C269" s="65" t="str">
        <f>IF($A269="","",INDEX('Lookup Sheet'!$B:$B,MATCH(INDEX('Lookup Sheet'!$J:$J,MATCH($A269,'Lookup Sheet'!$K:$K,0)),'Lookup Sheet'!$H:$H,0)))</f>
        <v/>
      </c>
      <c r="D269" s="65" t="str">
        <f>IF($A269="","",INDEX('Lookup Sheet'!$C:$C,MATCH(INDEX('Lookup Sheet'!$J:$J,MATCH($A269,'Lookup Sheet'!$K:$K,0)),'Lookup Sheet'!$H:$H,0)))</f>
        <v/>
      </c>
      <c r="E269" s="65" t="str">
        <f>IF($A269="","",INDEX('Lookup Sheet'!$D:$D,MATCH(INDEX('Lookup Sheet'!$J:$J,MATCH($A269,'Lookup Sheet'!$K:$K,0)),'Lookup Sheet'!$H:$H,0)))</f>
        <v/>
      </c>
      <c r="F269" s="63" t="str">
        <f>IF($A269="","",INDEX('Lookup Sheet'!$E:$E,MATCH(INDEX('Lookup Sheet'!$J:$J,MATCH($A269,'Lookup Sheet'!$K:$K,0)),'Lookup Sheet'!$H:$H,0)))</f>
        <v/>
      </c>
      <c r="G269" s="63" t="str">
        <f>IF($A269="","",INDEX('Lookup Sheet'!$F:$F,MATCH(INDEX('Lookup Sheet'!$J:$J,MATCH($A269,'Lookup Sheet'!$K:$K,0)),'Lookup Sheet'!$H:$H,0)))</f>
        <v/>
      </c>
    </row>
    <row r="270" spans="1:7" x14ac:dyDescent="0.3">
      <c r="A270" s="65" t="str">
        <f>IF('Lookup Sheet'!K265="","",'Lookup Sheet'!K265)</f>
        <v/>
      </c>
      <c r="B270" s="61" t="str">
        <f>IF($A270="","",INDEX('Lookup Sheet'!$A:$A,MATCH(INDEX('Lookup Sheet'!$J:$J,MATCH($A270,'Lookup Sheet'!$K:$K,0)),'Lookup Sheet'!$H:$H,0)))</f>
        <v/>
      </c>
      <c r="C270" s="65" t="str">
        <f>IF($A270="","",INDEX('Lookup Sheet'!$B:$B,MATCH(INDEX('Lookup Sheet'!$J:$J,MATCH($A270,'Lookup Sheet'!$K:$K,0)),'Lookup Sheet'!$H:$H,0)))</f>
        <v/>
      </c>
      <c r="D270" s="65" t="str">
        <f>IF($A270="","",INDEX('Lookup Sheet'!$C:$C,MATCH(INDEX('Lookup Sheet'!$J:$J,MATCH($A270,'Lookup Sheet'!$K:$K,0)),'Lookup Sheet'!$H:$H,0)))</f>
        <v/>
      </c>
      <c r="E270" s="65" t="str">
        <f>IF($A270="","",INDEX('Lookup Sheet'!$D:$D,MATCH(INDEX('Lookup Sheet'!$J:$J,MATCH($A270,'Lookup Sheet'!$K:$K,0)),'Lookup Sheet'!$H:$H,0)))</f>
        <v/>
      </c>
      <c r="F270" s="63" t="str">
        <f>IF($A270="","",INDEX('Lookup Sheet'!$E:$E,MATCH(INDEX('Lookup Sheet'!$J:$J,MATCH($A270,'Lookup Sheet'!$K:$K,0)),'Lookup Sheet'!$H:$H,0)))</f>
        <v/>
      </c>
      <c r="G270" s="63" t="str">
        <f>IF($A270="","",INDEX('Lookup Sheet'!$F:$F,MATCH(INDEX('Lookup Sheet'!$J:$J,MATCH($A270,'Lookup Sheet'!$K:$K,0)),'Lookup Sheet'!$H:$H,0)))</f>
        <v/>
      </c>
    </row>
    <row r="271" spans="1:7" x14ac:dyDescent="0.3">
      <c r="A271" s="65" t="str">
        <f>IF('Lookup Sheet'!K266="","",'Lookup Sheet'!K266)</f>
        <v/>
      </c>
      <c r="B271" s="61" t="str">
        <f>IF($A271="","",INDEX('Lookup Sheet'!$A:$A,MATCH(INDEX('Lookup Sheet'!$J:$J,MATCH($A271,'Lookup Sheet'!$K:$K,0)),'Lookup Sheet'!$H:$H,0)))</f>
        <v/>
      </c>
      <c r="C271" s="65" t="str">
        <f>IF($A271="","",INDEX('Lookup Sheet'!$B:$B,MATCH(INDEX('Lookup Sheet'!$J:$J,MATCH($A271,'Lookup Sheet'!$K:$K,0)),'Lookup Sheet'!$H:$H,0)))</f>
        <v/>
      </c>
      <c r="D271" s="65" t="str">
        <f>IF($A271="","",INDEX('Lookup Sheet'!$C:$C,MATCH(INDEX('Lookup Sheet'!$J:$J,MATCH($A271,'Lookup Sheet'!$K:$K,0)),'Lookup Sheet'!$H:$H,0)))</f>
        <v/>
      </c>
      <c r="E271" s="65" t="str">
        <f>IF($A271="","",INDEX('Lookup Sheet'!$D:$D,MATCH(INDEX('Lookup Sheet'!$J:$J,MATCH($A271,'Lookup Sheet'!$K:$K,0)),'Lookup Sheet'!$H:$H,0)))</f>
        <v/>
      </c>
      <c r="F271" s="63" t="str">
        <f>IF($A271="","",INDEX('Lookup Sheet'!$E:$E,MATCH(INDEX('Lookup Sheet'!$J:$J,MATCH($A271,'Lookup Sheet'!$K:$K,0)),'Lookup Sheet'!$H:$H,0)))</f>
        <v/>
      </c>
      <c r="G271" s="63" t="str">
        <f>IF($A271="","",INDEX('Lookup Sheet'!$F:$F,MATCH(INDEX('Lookup Sheet'!$J:$J,MATCH($A271,'Lookup Sheet'!$K:$K,0)),'Lookup Sheet'!$H:$H,0)))</f>
        <v/>
      </c>
    </row>
    <row r="272" spans="1:7" x14ac:dyDescent="0.3">
      <c r="A272" s="65" t="str">
        <f>IF('Lookup Sheet'!K267="","",'Lookup Sheet'!K267)</f>
        <v/>
      </c>
      <c r="B272" s="61" t="str">
        <f>IF($A272="","",INDEX('Lookup Sheet'!$A:$A,MATCH(INDEX('Lookup Sheet'!$J:$J,MATCH($A272,'Lookup Sheet'!$K:$K,0)),'Lookup Sheet'!$H:$H,0)))</f>
        <v/>
      </c>
      <c r="C272" s="65" t="str">
        <f>IF($A272="","",INDEX('Lookup Sheet'!$B:$B,MATCH(INDEX('Lookup Sheet'!$J:$J,MATCH($A272,'Lookup Sheet'!$K:$K,0)),'Lookup Sheet'!$H:$H,0)))</f>
        <v/>
      </c>
      <c r="D272" s="65" t="str">
        <f>IF($A272="","",INDEX('Lookup Sheet'!$C:$C,MATCH(INDEX('Lookup Sheet'!$J:$J,MATCH($A272,'Lookup Sheet'!$K:$K,0)),'Lookup Sheet'!$H:$H,0)))</f>
        <v/>
      </c>
      <c r="E272" s="65" t="str">
        <f>IF($A272="","",INDEX('Lookup Sheet'!$D:$D,MATCH(INDEX('Lookup Sheet'!$J:$J,MATCH($A272,'Lookup Sheet'!$K:$K,0)),'Lookup Sheet'!$H:$H,0)))</f>
        <v/>
      </c>
      <c r="F272" s="63" t="str">
        <f>IF($A272="","",INDEX('Lookup Sheet'!$E:$E,MATCH(INDEX('Lookup Sheet'!$J:$J,MATCH($A272,'Lookup Sheet'!$K:$K,0)),'Lookup Sheet'!$H:$H,0)))</f>
        <v/>
      </c>
      <c r="G272" s="63" t="str">
        <f>IF($A272="","",INDEX('Lookup Sheet'!$F:$F,MATCH(INDEX('Lookup Sheet'!$J:$J,MATCH($A272,'Lookup Sheet'!$K:$K,0)),'Lookup Sheet'!$H:$H,0)))</f>
        <v/>
      </c>
    </row>
    <row r="273" spans="1:7" x14ac:dyDescent="0.3">
      <c r="A273" s="65" t="str">
        <f>IF('Lookup Sheet'!K268="","",'Lookup Sheet'!K268)</f>
        <v/>
      </c>
      <c r="B273" s="61" t="str">
        <f>IF($A273="","",INDEX('Lookup Sheet'!$A:$A,MATCH(INDEX('Lookup Sheet'!$J:$J,MATCH($A273,'Lookup Sheet'!$K:$K,0)),'Lookup Sheet'!$H:$H,0)))</f>
        <v/>
      </c>
      <c r="C273" s="65" t="str">
        <f>IF($A273="","",INDEX('Lookup Sheet'!$B:$B,MATCH(INDEX('Lookup Sheet'!$J:$J,MATCH($A273,'Lookup Sheet'!$K:$K,0)),'Lookup Sheet'!$H:$H,0)))</f>
        <v/>
      </c>
      <c r="D273" s="65" t="str">
        <f>IF($A273="","",INDEX('Lookup Sheet'!$C:$C,MATCH(INDEX('Lookup Sheet'!$J:$J,MATCH($A273,'Lookup Sheet'!$K:$K,0)),'Lookup Sheet'!$H:$H,0)))</f>
        <v/>
      </c>
      <c r="E273" s="65" t="str">
        <f>IF($A273="","",INDEX('Lookup Sheet'!$D:$D,MATCH(INDEX('Lookup Sheet'!$J:$J,MATCH($A273,'Lookup Sheet'!$K:$K,0)),'Lookup Sheet'!$H:$H,0)))</f>
        <v/>
      </c>
      <c r="F273" s="63" t="str">
        <f>IF($A273="","",INDEX('Lookup Sheet'!$E:$E,MATCH(INDEX('Lookup Sheet'!$J:$J,MATCH($A273,'Lookup Sheet'!$K:$K,0)),'Lookup Sheet'!$H:$H,0)))</f>
        <v/>
      </c>
      <c r="G273" s="63" t="str">
        <f>IF($A273="","",INDEX('Lookup Sheet'!$F:$F,MATCH(INDEX('Lookup Sheet'!$J:$J,MATCH($A273,'Lookup Sheet'!$K:$K,0)),'Lookup Sheet'!$H:$H,0)))</f>
        <v/>
      </c>
    </row>
    <row r="274" spans="1:7" x14ac:dyDescent="0.3">
      <c r="A274" s="65" t="str">
        <f>IF('Lookup Sheet'!K269="","",'Lookup Sheet'!K269)</f>
        <v/>
      </c>
      <c r="B274" s="61" t="str">
        <f>IF($A274="","",INDEX('Lookup Sheet'!$A:$A,MATCH(INDEX('Lookup Sheet'!$J:$J,MATCH($A274,'Lookup Sheet'!$K:$K,0)),'Lookup Sheet'!$H:$H,0)))</f>
        <v/>
      </c>
      <c r="C274" s="65" t="str">
        <f>IF($A274="","",INDEX('Lookup Sheet'!$B:$B,MATCH(INDEX('Lookup Sheet'!$J:$J,MATCH($A274,'Lookup Sheet'!$K:$K,0)),'Lookup Sheet'!$H:$H,0)))</f>
        <v/>
      </c>
      <c r="D274" s="65" t="str">
        <f>IF($A274="","",INDEX('Lookup Sheet'!$C:$C,MATCH(INDEX('Lookup Sheet'!$J:$J,MATCH($A274,'Lookup Sheet'!$K:$K,0)),'Lookup Sheet'!$H:$H,0)))</f>
        <v/>
      </c>
      <c r="E274" s="65" t="str">
        <f>IF($A274="","",INDEX('Lookup Sheet'!$D:$D,MATCH(INDEX('Lookup Sheet'!$J:$J,MATCH($A274,'Lookup Sheet'!$K:$K,0)),'Lookup Sheet'!$H:$H,0)))</f>
        <v/>
      </c>
      <c r="F274" s="63" t="str">
        <f>IF($A274="","",INDEX('Lookup Sheet'!$E:$E,MATCH(INDEX('Lookup Sheet'!$J:$J,MATCH($A274,'Lookup Sheet'!$K:$K,0)),'Lookup Sheet'!$H:$H,0)))</f>
        <v/>
      </c>
      <c r="G274" s="63" t="str">
        <f>IF($A274="","",INDEX('Lookup Sheet'!$F:$F,MATCH(INDEX('Lookup Sheet'!$J:$J,MATCH($A274,'Lookup Sheet'!$K:$K,0)),'Lookup Sheet'!$H:$H,0)))</f>
        <v/>
      </c>
    </row>
    <row r="275" spans="1:7" x14ac:dyDescent="0.3">
      <c r="A275" s="65" t="str">
        <f>IF('Lookup Sheet'!K270="","",'Lookup Sheet'!K270)</f>
        <v/>
      </c>
      <c r="B275" s="61" t="str">
        <f>IF($A275="","",INDEX('Lookup Sheet'!$A:$A,MATCH(INDEX('Lookup Sheet'!$J:$J,MATCH($A275,'Lookup Sheet'!$K:$K,0)),'Lookup Sheet'!$H:$H,0)))</f>
        <v/>
      </c>
      <c r="C275" s="65" t="str">
        <f>IF($A275="","",INDEX('Lookup Sheet'!$B:$B,MATCH(INDEX('Lookup Sheet'!$J:$J,MATCH($A275,'Lookup Sheet'!$K:$K,0)),'Lookup Sheet'!$H:$H,0)))</f>
        <v/>
      </c>
      <c r="D275" s="65" t="str">
        <f>IF($A275="","",INDEX('Lookup Sheet'!$C:$C,MATCH(INDEX('Lookup Sheet'!$J:$J,MATCH($A275,'Lookup Sheet'!$K:$K,0)),'Lookup Sheet'!$H:$H,0)))</f>
        <v/>
      </c>
      <c r="E275" s="65" t="str">
        <f>IF($A275="","",INDEX('Lookup Sheet'!$D:$D,MATCH(INDEX('Lookup Sheet'!$J:$J,MATCH($A275,'Lookup Sheet'!$K:$K,0)),'Lookup Sheet'!$H:$H,0)))</f>
        <v/>
      </c>
      <c r="F275" s="63" t="str">
        <f>IF($A275="","",INDEX('Lookup Sheet'!$E:$E,MATCH(INDEX('Lookup Sheet'!$J:$J,MATCH($A275,'Lookup Sheet'!$K:$K,0)),'Lookup Sheet'!$H:$H,0)))</f>
        <v/>
      </c>
      <c r="G275" s="63" t="str">
        <f>IF($A275="","",INDEX('Lookup Sheet'!$F:$F,MATCH(INDEX('Lookup Sheet'!$J:$J,MATCH($A275,'Lookup Sheet'!$K:$K,0)),'Lookup Sheet'!$H:$H,0)))</f>
        <v/>
      </c>
    </row>
    <row r="276" spans="1:7" x14ac:dyDescent="0.3">
      <c r="A276" s="65" t="str">
        <f>IF('Lookup Sheet'!K271="","",'Lookup Sheet'!K271)</f>
        <v/>
      </c>
      <c r="B276" s="61" t="str">
        <f>IF($A276="","",INDEX('Lookup Sheet'!$A:$A,MATCH(INDEX('Lookup Sheet'!$J:$J,MATCH($A276,'Lookup Sheet'!$K:$K,0)),'Lookup Sheet'!$H:$H,0)))</f>
        <v/>
      </c>
      <c r="C276" s="65" t="str">
        <f>IF($A276="","",INDEX('Lookup Sheet'!$B:$B,MATCH(INDEX('Lookup Sheet'!$J:$J,MATCH($A276,'Lookup Sheet'!$K:$K,0)),'Lookup Sheet'!$H:$H,0)))</f>
        <v/>
      </c>
      <c r="D276" s="65" t="str">
        <f>IF($A276="","",INDEX('Lookup Sheet'!$C:$C,MATCH(INDEX('Lookup Sheet'!$J:$J,MATCH($A276,'Lookup Sheet'!$K:$K,0)),'Lookup Sheet'!$H:$H,0)))</f>
        <v/>
      </c>
      <c r="E276" s="65" t="str">
        <f>IF($A276="","",INDEX('Lookup Sheet'!$D:$D,MATCH(INDEX('Lookup Sheet'!$J:$J,MATCH($A276,'Lookup Sheet'!$K:$K,0)),'Lookup Sheet'!$H:$H,0)))</f>
        <v/>
      </c>
      <c r="F276" s="63" t="str">
        <f>IF($A276="","",INDEX('Lookup Sheet'!$E:$E,MATCH(INDEX('Lookup Sheet'!$J:$J,MATCH($A276,'Lookup Sheet'!$K:$K,0)),'Lookup Sheet'!$H:$H,0)))</f>
        <v/>
      </c>
      <c r="G276" s="63" t="str">
        <f>IF($A276="","",INDEX('Lookup Sheet'!$F:$F,MATCH(INDEX('Lookup Sheet'!$J:$J,MATCH($A276,'Lookup Sheet'!$K:$K,0)),'Lookup Sheet'!$H:$H,0)))</f>
        <v/>
      </c>
    </row>
    <row r="277" spans="1:7" x14ac:dyDescent="0.3">
      <c r="A277" s="65" t="str">
        <f>IF('Lookup Sheet'!K272="","",'Lookup Sheet'!K272)</f>
        <v/>
      </c>
      <c r="B277" s="61" t="str">
        <f>IF($A277="","",INDEX('Lookup Sheet'!$A:$A,MATCH(INDEX('Lookup Sheet'!$J:$J,MATCH($A277,'Lookup Sheet'!$K:$K,0)),'Lookup Sheet'!$H:$H,0)))</f>
        <v/>
      </c>
      <c r="C277" s="65" t="str">
        <f>IF($A277="","",INDEX('Lookup Sheet'!$B:$B,MATCH(INDEX('Lookup Sheet'!$J:$J,MATCH($A277,'Lookup Sheet'!$K:$K,0)),'Lookup Sheet'!$H:$H,0)))</f>
        <v/>
      </c>
      <c r="D277" s="65" t="str">
        <f>IF($A277="","",INDEX('Lookup Sheet'!$C:$C,MATCH(INDEX('Lookup Sheet'!$J:$J,MATCH($A277,'Lookup Sheet'!$K:$K,0)),'Lookup Sheet'!$H:$H,0)))</f>
        <v/>
      </c>
      <c r="E277" s="65" t="str">
        <f>IF($A277="","",INDEX('Lookup Sheet'!$D:$D,MATCH(INDEX('Lookup Sheet'!$J:$J,MATCH($A277,'Lookup Sheet'!$K:$K,0)),'Lookup Sheet'!$H:$H,0)))</f>
        <v/>
      </c>
      <c r="F277" s="63" t="str">
        <f>IF($A277="","",INDEX('Lookup Sheet'!$E:$E,MATCH(INDEX('Lookup Sheet'!$J:$J,MATCH($A277,'Lookup Sheet'!$K:$K,0)),'Lookup Sheet'!$H:$H,0)))</f>
        <v/>
      </c>
      <c r="G277" s="63" t="str">
        <f>IF($A277="","",INDEX('Lookup Sheet'!$F:$F,MATCH(INDEX('Lookup Sheet'!$J:$J,MATCH($A277,'Lookup Sheet'!$K:$K,0)),'Lookup Sheet'!$H:$H,0)))</f>
        <v/>
      </c>
    </row>
    <row r="278" spans="1:7" x14ac:dyDescent="0.3">
      <c r="A278" s="65" t="str">
        <f>IF('Lookup Sheet'!K273="","",'Lookup Sheet'!K273)</f>
        <v/>
      </c>
      <c r="B278" s="61" t="str">
        <f>IF($A278="","",INDEX('Lookup Sheet'!$A:$A,MATCH(INDEX('Lookup Sheet'!$J:$J,MATCH($A278,'Lookup Sheet'!$K:$K,0)),'Lookup Sheet'!$H:$H,0)))</f>
        <v/>
      </c>
      <c r="C278" s="65" t="str">
        <f>IF($A278="","",INDEX('Lookup Sheet'!$B:$B,MATCH(INDEX('Lookup Sheet'!$J:$J,MATCH($A278,'Lookup Sheet'!$K:$K,0)),'Lookup Sheet'!$H:$H,0)))</f>
        <v/>
      </c>
      <c r="D278" s="65" t="str">
        <f>IF($A278="","",INDEX('Lookup Sheet'!$C:$C,MATCH(INDEX('Lookup Sheet'!$J:$J,MATCH($A278,'Lookup Sheet'!$K:$K,0)),'Lookup Sheet'!$H:$H,0)))</f>
        <v/>
      </c>
      <c r="E278" s="65" t="str">
        <f>IF($A278="","",INDEX('Lookup Sheet'!$D:$D,MATCH(INDEX('Lookup Sheet'!$J:$J,MATCH($A278,'Lookup Sheet'!$K:$K,0)),'Lookup Sheet'!$H:$H,0)))</f>
        <v/>
      </c>
      <c r="F278" s="63" t="str">
        <f>IF($A278="","",INDEX('Lookup Sheet'!$E:$E,MATCH(INDEX('Lookup Sheet'!$J:$J,MATCH($A278,'Lookup Sheet'!$K:$K,0)),'Lookup Sheet'!$H:$H,0)))</f>
        <v/>
      </c>
      <c r="G278" s="63" t="str">
        <f>IF($A278="","",INDEX('Lookup Sheet'!$F:$F,MATCH(INDEX('Lookup Sheet'!$J:$J,MATCH($A278,'Lookup Sheet'!$K:$K,0)),'Lookup Sheet'!$H:$H,0)))</f>
        <v/>
      </c>
    </row>
    <row r="279" spans="1:7" x14ac:dyDescent="0.3">
      <c r="A279" s="65" t="str">
        <f>IF('Lookup Sheet'!K274="","",'Lookup Sheet'!K274)</f>
        <v/>
      </c>
      <c r="B279" s="61" t="str">
        <f>IF($A279="","",INDEX('Lookup Sheet'!$A:$A,MATCH(INDEX('Lookup Sheet'!$J:$J,MATCH($A279,'Lookup Sheet'!$K:$K,0)),'Lookup Sheet'!$H:$H,0)))</f>
        <v/>
      </c>
      <c r="C279" s="65" t="str">
        <f>IF($A279="","",INDEX('Lookup Sheet'!$B:$B,MATCH(INDEX('Lookup Sheet'!$J:$J,MATCH($A279,'Lookup Sheet'!$K:$K,0)),'Lookup Sheet'!$H:$H,0)))</f>
        <v/>
      </c>
      <c r="D279" s="65" t="str">
        <f>IF($A279="","",INDEX('Lookup Sheet'!$C:$C,MATCH(INDEX('Lookup Sheet'!$J:$J,MATCH($A279,'Lookup Sheet'!$K:$K,0)),'Lookup Sheet'!$H:$H,0)))</f>
        <v/>
      </c>
      <c r="E279" s="65" t="str">
        <f>IF($A279="","",INDEX('Lookup Sheet'!$D:$D,MATCH(INDEX('Lookup Sheet'!$J:$J,MATCH($A279,'Lookup Sheet'!$K:$K,0)),'Lookup Sheet'!$H:$H,0)))</f>
        <v/>
      </c>
      <c r="F279" s="63" t="str">
        <f>IF($A279="","",INDEX('Lookup Sheet'!$E:$E,MATCH(INDEX('Lookup Sheet'!$J:$J,MATCH($A279,'Lookup Sheet'!$K:$K,0)),'Lookup Sheet'!$H:$H,0)))</f>
        <v/>
      </c>
      <c r="G279" s="63" t="str">
        <f>IF($A279="","",INDEX('Lookup Sheet'!$F:$F,MATCH(INDEX('Lookup Sheet'!$J:$J,MATCH($A279,'Lookup Sheet'!$K:$K,0)),'Lookup Sheet'!$H:$H,0)))</f>
        <v/>
      </c>
    </row>
    <row r="280" spans="1:7" x14ac:dyDescent="0.3">
      <c r="A280" s="65" t="str">
        <f>IF('Lookup Sheet'!K275="","",'Lookup Sheet'!K275)</f>
        <v/>
      </c>
      <c r="B280" s="61" t="str">
        <f>IF($A280="","",INDEX('Lookup Sheet'!$A:$A,MATCH(INDEX('Lookup Sheet'!$J:$J,MATCH($A280,'Lookup Sheet'!$K:$K,0)),'Lookup Sheet'!$H:$H,0)))</f>
        <v/>
      </c>
      <c r="C280" s="65" t="str">
        <f>IF($A280="","",INDEX('Lookup Sheet'!$B:$B,MATCH(INDEX('Lookup Sheet'!$J:$J,MATCH($A280,'Lookup Sheet'!$K:$K,0)),'Lookup Sheet'!$H:$H,0)))</f>
        <v/>
      </c>
      <c r="D280" s="65" t="str">
        <f>IF($A280="","",INDEX('Lookup Sheet'!$C:$C,MATCH(INDEX('Lookup Sheet'!$J:$J,MATCH($A280,'Lookup Sheet'!$K:$K,0)),'Lookup Sheet'!$H:$H,0)))</f>
        <v/>
      </c>
      <c r="E280" s="65" t="str">
        <f>IF($A280="","",INDEX('Lookup Sheet'!$D:$D,MATCH(INDEX('Lookup Sheet'!$J:$J,MATCH($A280,'Lookup Sheet'!$K:$K,0)),'Lookup Sheet'!$H:$H,0)))</f>
        <v/>
      </c>
      <c r="F280" s="63" t="str">
        <f>IF($A280="","",INDEX('Lookup Sheet'!$E:$E,MATCH(INDEX('Lookup Sheet'!$J:$J,MATCH($A280,'Lookup Sheet'!$K:$K,0)),'Lookup Sheet'!$H:$H,0)))</f>
        <v/>
      </c>
      <c r="G280" s="63" t="str">
        <f>IF($A280="","",INDEX('Lookup Sheet'!$F:$F,MATCH(INDEX('Lookup Sheet'!$J:$J,MATCH($A280,'Lookup Sheet'!$K:$K,0)),'Lookup Sheet'!$H:$H,0)))</f>
        <v/>
      </c>
    </row>
    <row r="281" spans="1:7" x14ac:dyDescent="0.3">
      <c r="A281" s="65" t="str">
        <f>IF('Lookup Sheet'!K276="","",'Lookup Sheet'!K276)</f>
        <v/>
      </c>
      <c r="B281" s="61" t="str">
        <f>IF($A281="","",INDEX('Lookup Sheet'!$A:$A,MATCH(INDEX('Lookup Sheet'!$J:$J,MATCH($A281,'Lookup Sheet'!$K:$K,0)),'Lookup Sheet'!$H:$H,0)))</f>
        <v/>
      </c>
      <c r="C281" s="65" t="str">
        <f>IF($A281="","",INDEX('Lookup Sheet'!$B:$B,MATCH(INDEX('Lookup Sheet'!$J:$J,MATCH($A281,'Lookup Sheet'!$K:$K,0)),'Lookup Sheet'!$H:$H,0)))</f>
        <v/>
      </c>
      <c r="D281" s="65" t="str">
        <f>IF($A281="","",INDEX('Lookup Sheet'!$C:$C,MATCH(INDEX('Lookup Sheet'!$J:$J,MATCH($A281,'Lookup Sheet'!$K:$K,0)),'Lookup Sheet'!$H:$H,0)))</f>
        <v/>
      </c>
      <c r="E281" s="65" t="str">
        <f>IF($A281="","",INDEX('Lookup Sheet'!$D:$D,MATCH(INDEX('Lookup Sheet'!$J:$J,MATCH($A281,'Lookup Sheet'!$K:$K,0)),'Lookup Sheet'!$H:$H,0)))</f>
        <v/>
      </c>
      <c r="F281" s="63" t="str">
        <f>IF($A281="","",INDEX('Lookup Sheet'!$E:$E,MATCH(INDEX('Lookup Sheet'!$J:$J,MATCH($A281,'Lookup Sheet'!$K:$K,0)),'Lookup Sheet'!$H:$H,0)))</f>
        <v/>
      </c>
      <c r="G281" s="63" t="str">
        <f>IF($A281="","",INDEX('Lookup Sheet'!$F:$F,MATCH(INDEX('Lookup Sheet'!$J:$J,MATCH($A281,'Lookup Sheet'!$K:$K,0)),'Lookup Sheet'!$H:$H,0)))</f>
        <v/>
      </c>
    </row>
    <row r="282" spans="1:7" x14ac:dyDescent="0.3">
      <c r="A282" s="65" t="str">
        <f>IF('Lookup Sheet'!K277="","",'Lookup Sheet'!K277)</f>
        <v/>
      </c>
      <c r="B282" s="61" t="str">
        <f>IF($A282="","",INDEX('Lookup Sheet'!$A:$A,MATCH(INDEX('Lookup Sheet'!$J:$J,MATCH($A282,'Lookup Sheet'!$K:$K,0)),'Lookup Sheet'!$H:$H,0)))</f>
        <v/>
      </c>
      <c r="C282" s="65" t="str">
        <f>IF($A282="","",INDEX('Lookup Sheet'!$B:$B,MATCH(INDEX('Lookup Sheet'!$J:$J,MATCH($A282,'Lookup Sheet'!$K:$K,0)),'Lookup Sheet'!$H:$H,0)))</f>
        <v/>
      </c>
      <c r="D282" s="65" t="str">
        <f>IF($A282="","",INDEX('Lookup Sheet'!$C:$C,MATCH(INDEX('Lookup Sheet'!$J:$J,MATCH($A282,'Lookup Sheet'!$K:$K,0)),'Lookup Sheet'!$H:$H,0)))</f>
        <v/>
      </c>
      <c r="E282" s="65" t="str">
        <f>IF($A282="","",INDEX('Lookup Sheet'!$D:$D,MATCH(INDEX('Lookup Sheet'!$J:$J,MATCH($A282,'Lookup Sheet'!$K:$K,0)),'Lookup Sheet'!$H:$H,0)))</f>
        <v/>
      </c>
      <c r="F282" s="63" t="str">
        <f>IF($A282="","",INDEX('Lookup Sheet'!$E:$E,MATCH(INDEX('Lookup Sheet'!$J:$J,MATCH($A282,'Lookup Sheet'!$K:$K,0)),'Lookup Sheet'!$H:$H,0)))</f>
        <v/>
      </c>
      <c r="G282" s="63" t="str">
        <f>IF($A282="","",INDEX('Lookup Sheet'!$F:$F,MATCH(INDEX('Lookup Sheet'!$J:$J,MATCH($A282,'Lookup Sheet'!$K:$K,0)),'Lookup Sheet'!$H:$H,0)))</f>
        <v/>
      </c>
    </row>
    <row r="283" spans="1:7" x14ac:dyDescent="0.3">
      <c r="A283" s="65" t="str">
        <f>IF('Lookup Sheet'!K278="","",'Lookup Sheet'!K278)</f>
        <v/>
      </c>
      <c r="B283" s="61" t="str">
        <f>IF($A283="","",INDEX('Lookup Sheet'!$A:$A,MATCH(INDEX('Lookup Sheet'!$J:$J,MATCH($A283,'Lookup Sheet'!$K:$K,0)),'Lookup Sheet'!$H:$H,0)))</f>
        <v/>
      </c>
      <c r="C283" s="65" t="str">
        <f>IF($A283="","",INDEX('Lookup Sheet'!$B:$B,MATCH(INDEX('Lookup Sheet'!$J:$J,MATCH($A283,'Lookup Sheet'!$K:$K,0)),'Lookup Sheet'!$H:$H,0)))</f>
        <v/>
      </c>
      <c r="D283" s="65" t="str">
        <f>IF($A283="","",INDEX('Lookup Sheet'!$C:$C,MATCH(INDEX('Lookup Sheet'!$J:$J,MATCH($A283,'Lookup Sheet'!$K:$K,0)),'Lookup Sheet'!$H:$H,0)))</f>
        <v/>
      </c>
      <c r="E283" s="65" t="str">
        <f>IF($A283="","",INDEX('Lookup Sheet'!$D:$D,MATCH(INDEX('Lookup Sheet'!$J:$J,MATCH($A283,'Lookup Sheet'!$K:$K,0)),'Lookup Sheet'!$H:$H,0)))</f>
        <v/>
      </c>
      <c r="F283" s="63" t="str">
        <f>IF($A283="","",INDEX('Lookup Sheet'!$E:$E,MATCH(INDEX('Lookup Sheet'!$J:$J,MATCH($A283,'Lookup Sheet'!$K:$K,0)),'Lookup Sheet'!$H:$H,0)))</f>
        <v/>
      </c>
      <c r="G283" s="63" t="str">
        <f>IF($A283="","",INDEX('Lookup Sheet'!$F:$F,MATCH(INDEX('Lookup Sheet'!$J:$J,MATCH($A283,'Lookup Sheet'!$K:$K,0)),'Lookup Sheet'!$H:$H,0)))</f>
        <v/>
      </c>
    </row>
    <row r="284" spans="1:7" x14ac:dyDescent="0.3">
      <c r="A284" s="65" t="str">
        <f>IF('Lookup Sheet'!K279="","",'Lookup Sheet'!K279)</f>
        <v/>
      </c>
      <c r="B284" s="61" t="str">
        <f>IF($A284="","",INDEX('Lookup Sheet'!$A:$A,MATCH(INDEX('Lookup Sheet'!$J:$J,MATCH($A284,'Lookup Sheet'!$K:$K,0)),'Lookup Sheet'!$H:$H,0)))</f>
        <v/>
      </c>
      <c r="C284" s="65" t="str">
        <f>IF($A284="","",INDEX('Lookup Sheet'!$B:$B,MATCH(INDEX('Lookup Sheet'!$J:$J,MATCH($A284,'Lookup Sheet'!$K:$K,0)),'Lookup Sheet'!$H:$H,0)))</f>
        <v/>
      </c>
      <c r="D284" s="65" t="str">
        <f>IF($A284="","",INDEX('Lookup Sheet'!$C:$C,MATCH(INDEX('Lookup Sheet'!$J:$J,MATCH($A284,'Lookup Sheet'!$K:$K,0)),'Lookup Sheet'!$H:$H,0)))</f>
        <v/>
      </c>
      <c r="E284" s="65" t="str">
        <f>IF($A284="","",INDEX('Lookup Sheet'!$D:$D,MATCH(INDEX('Lookup Sheet'!$J:$J,MATCH($A284,'Lookup Sheet'!$K:$K,0)),'Lookup Sheet'!$H:$H,0)))</f>
        <v/>
      </c>
      <c r="F284" s="63" t="str">
        <f>IF($A284="","",INDEX('Lookup Sheet'!$E:$E,MATCH(INDEX('Lookup Sheet'!$J:$J,MATCH($A284,'Lookup Sheet'!$K:$K,0)),'Lookup Sheet'!$H:$H,0)))</f>
        <v/>
      </c>
      <c r="G284" s="63" t="str">
        <f>IF($A284="","",INDEX('Lookup Sheet'!$F:$F,MATCH(INDEX('Lookup Sheet'!$J:$J,MATCH($A284,'Lookup Sheet'!$K:$K,0)),'Lookup Sheet'!$H:$H,0)))</f>
        <v/>
      </c>
    </row>
    <row r="285" spans="1:7" x14ac:dyDescent="0.3">
      <c r="A285" s="65" t="str">
        <f>IF('Lookup Sheet'!K280="","",'Lookup Sheet'!K280)</f>
        <v/>
      </c>
      <c r="B285" s="61" t="str">
        <f>IF($A285="","",INDEX('Lookup Sheet'!$A:$A,MATCH(INDEX('Lookup Sheet'!$J:$J,MATCH($A285,'Lookup Sheet'!$K:$K,0)),'Lookup Sheet'!$H:$H,0)))</f>
        <v/>
      </c>
      <c r="C285" s="65" t="str">
        <f>IF($A285="","",INDEX('Lookup Sheet'!$B:$B,MATCH(INDEX('Lookup Sheet'!$J:$J,MATCH($A285,'Lookup Sheet'!$K:$K,0)),'Lookup Sheet'!$H:$H,0)))</f>
        <v/>
      </c>
      <c r="D285" s="65" t="str">
        <f>IF($A285="","",INDEX('Lookup Sheet'!$C:$C,MATCH(INDEX('Lookup Sheet'!$J:$J,MATCH($A285,'Lookup Sheet'!$K:$K,0)),'Lookup Sheet'!$H:$H,0)))</f>
        <v/>
      </c>
      <c r="E285" s="65" t="str">
        <f>IF($A285="","",INDEX('Lookup Sheet'!$D:$D,MATCH(INDEX('Lookup Sheet'!$J:$J,MATCH($A285,'Lookup Sheet'!$K:$K,0)),'Lookup Sheet'!$H:$H,0)))</f>
        <v/>
      </c>
      <c r="F285" s="63" t="str">
        <f>IF($A285="","",INDEX('Lookup Sheet'!$E:$E,MATCH(INDEX('Lookup Sheet'!$J:$J,MATCH($A285,'Lookup Sheet'!$K:$K,0)),'Lookup Sheet'!$H:$H,0)))</f>
        <v/>
      </c>
      <c r="G285" s="63" t="str">
        <f>IF($A285="","",INDEX('Lookup Sheet'!$F:$F,MATCH(INDEX('Lookup Sheet'!$J:$J,MATCH($A285,'Lookup Sheet'!$K:$K,0)),'Lookup Sheet'!$H:$H,0)))</f>
        <v/>
      </c>
    </row>
    <row r="286" spans="1:7" x14ac:dyDescent="0.3">
      <c r="A286" s="65" t="str">
        <f>IF('Lookup Sheet'!K281="","",'Lookup Sheet'!K281)</f>
        <v/>
      </c>
      <c r="B286" s="61" t="str">
        <f>IF($A286="","",INDEX('Lookup Sheet'!$A:$A,MATCH(INDEX('Lookup Sheet'!$J:$J,MATCH($A286,'Lookup Sheet'!$K:$K,0)),'Lookup Sheet'!$H:$H,0)))</f>
        <v/>
      </c>
      <c r="C286" s="65" t="str">
        <f>IF($A286="","",INDEX('Lookup Sheet'!$B:$B,MATCH(INDEX('Lookup Sheet'!$J:$J,MATCH($A286,'Lookup Sheet'!$K:$K,0)),'Lookup Sheet'!$H:$H,0)))</f>
        <v/>
      </c>
      <c r="D286" s="65" t="str">
        <f>IF($A286="","",INDEX('Lookup Sheet'!$C:$C,MATCH(INDEX('Lookup Sheet'!$J:$J,MATCH($A286,'Lookup Sheet'!$K:$K,0)),'Lookup Sheet'!$H:$H,0)))</f>
        <v/>
      </c>
      <c r="E286" s="65" t="str">
        <f>IF($A286="","",INDEX('Lookup Sheet'!$D:$D,MATCH(INDEX('Lookup Sheet'!$J:$J,MATCH($A286,'Lookup Sheet'!$K:$K,0)),'Lookup Sheet'!$H:$H,0)))</f>
        <v/>
      </c>
      <c r="F286" s="63" t="str">
        <f>IF($A286="","",INDEX('Lookup Sheet'!$E:$E,MATCH(INDEX('Lookup Sheet'!$J:$J,MATCH($A286,'Lookup Sheet'!$K:$K,0)),'Lookup Sheet'!$H:$H,0)))</f>
        <v/>
      </c>
      <c r="G286" s="63" t="str">
        <f>IF($A286="","",INDEX('Lookup Sheet'!$F:$F,MATCH(INDEX('Lookup Sheet'!$J:$J,MATCH($A286,'Lookup Sheet'!$K:$K,0)),'Lookup Sheet'!$H:$H,0)))</f>
        <v/>
      </c>
    </row>
    <row r="287" spans="1:7" x14ac:dyDescent="0.3">
      <c r="A287" s="65" t="str">
        <f>IF('Lookup Sheet'!K282="","",'Lookup Sheet'!K282)</f>
        <v/>
      </c>
      <c r="B287" s="61" t="str">
        <f>IF($A287="","",INDEX('Lookup Sheet'!$A:$A,MATCH(INDEX('Lookup Sheet'!$J:$J,MATCH($A287,'Lookup Sheet'!$K:$K,0)),'Lookup Sheet'!$H:$H,0)))</f>
        <v/>
      </c>
      <c r="C287" s="65" t="str">
        <f>IF($A287="","",INDEX('Lookup Sheet'!$B:$B,MATCH(INDEX('Lookup Sheet'!$J:$J,MATCH($A287,'Lookup Sheet'!$K:$K,0)),'Lookup Sheet'!$H:$H,0)))</f>
        <v/>
      </c>
      <c r="D287" s="65" t="str">
        <f>IF($A287="","",INDEX('Lookup Sheet'!$C:$C,MATCH(INDEX('Lookup Sheet'!$J:$J,MATCH($A287,'Lookup Sheet'!$K:$K,0)),'Lookup Sheet'!$H:$H,0)))</f>
        <v/>
      </c>
      <c r="E287" s="65" t="str">
        <f>IF($A287="","",INDEX('Lookup Sheet'!$D:$D,MATCH(INDEX('Lookup Sheet'!$J:$J,MATCH($A287,'Lookup Sheet'!$K:$K,0)),'Lookup Sheet'!$H:$H,0)))</f>
        <v/>
      </c>
      <c r="F287" s="63" t="str">
        <f>IF($A287="","",INDEX('Lookup Sheet'!$E:$E,MATCH(INDEX('Lookup Sheet'!$J:$J,MATCH($A287,'Lookup Sheet'!$K:$K,0)),'Lookup Sheet'!$H:$H,0)))</f>
        <v/>
      </c>
      <c r="G287" s="63" t="str">
        <f>IF($A287="","",INDEX('Lookup Sheet'!$F:$F,MATCH(INDEX('Lookup Sheet'!$J:$J,MATCH($A287,'Lookup Sheet'!$K:$K,0)),'Lookup Sheet'!$H:$H,0)))</f>
        <v/>
      </c>
    </row>
    <row r="288" spans="1:7" x14ac:dyDescent="0.3">
      <c r="A288" s="65" t="str">
        <f>IF('Lookup Sheet'!K283="","",'Lookup Sheet'!K283)</f>
        <v/>
      </c>
      <c r="B288" s="61" t="str">
        <f>IF($A288="","",INDEX('Lookup Sheet'!$A:$A,MATCH(INDEX('Lookup Sheet'!$J:$J,MATCH($A288,'Lookup Sheet'!$K:$K,0)),'Lookup Sheet'!$H:$H,0)))</f>
        <v/>
      </c>
      <c r="C288" s="65" t="str">
        <f>IF($A288="","",INDEX('Lookup Sheet'!$B:$B,MATCH(INDEX('Lookup Sheet'!$J:$J,MATCH($A288,'Lookup Sheet'!$K:$K,0)),'Lookup Sheet'!$H:$H,0)))</f>
        <v/>
      </c>
      <c r="D288" s="65" t="str">
        <f>IF($A288="","",INDEX('Lookup Sheet'!$C:$C,MATCH(INDEX('Lookup Sheet'!$J:$J,MATCH($A288,'Lookup Sheet'!$K:$K,0)),'Lookup Sheet'!$H:$H,0)))</f>
        <v/>
      </c>
      <c r="E288" s="65" t="str">
        <f>IF($A288="","",INDEX('Lookup Sheet'!$D:$D,MATCH(INDEX('Lookup Sheet'!$J:$J,MATCH($A288,'Lookup Sheet'!$K:$K,0)),'Lookup Sheet'!$H:$H,0)))</f>
        <v/>
      </c>
      <c r="F288" s="63" t="str">
        <f>IF($A288="","",INDEX('Lookup Sheet'!$E:$E,MATCH(INDEX('Lookup Sheet'!$J:$J,MATCH($A288,'Lookup Sheet'!$K:$K,0)),'Lookup Sheet'!$H:$H,0)))</f>
        <v/>
      </c>
      <c r="G288" s="63" t="str">
        <f>IF($A288="","",INDEX('Lookup Sheet'!$F:$F,MATCH(INDEX('Lookup Sheet'!$J:$J,MATCH($A288,'Lookup Sheet'!$K:$K,0)),'Lookup Sheet'!$H:$H,0)))</f>
        <v/>
      </c>
    </row>
    <row r="289" spans="1:7" x14ac:dyDescent="0.3">
      <c r="A289" s="65" t="str">
        <f>IF('Lookup Sheet'!K284="","",'Lookup Sheet'!K284)</f>
        <v/>
      </c>
      <c r="B289" s="61" t="str">
        <f>IF($A289="","",INDEX('Lookup Sheet'!$A:$A,MATCH(INDEX('Lookup Sheet'!$J:$J,MATCH($A289,'Lookup Sheet'!$K:$K,0)),'Lookup Sheet'!$H:$H,0)))</f>
        <v/>
      </c>
      <c r="C289" s="65" t="str">
        <f>IF($A289="","",INDEX('Lookup Sheet'!$B:$B,MATCH(INDEX('Lookup Sheet'!$J:$J,MATCH($A289,'Lookup Sheet'!$K:$K,0)),'Lookup Sheet'!$H:$H,0)))</f>
        <v/>
      </c>
      <c r="D289" s="65" t="str">
        <f>IF($A289="","",INDEX('Lookup Sheet'!$C:$C,MATCH(INDEX('Lookup Sheet'!$J:$J,MATCH($A289,'Lookup Sheet'!$K:$K,0)),'Lookup Sheet'!$H:$H,0)))</f>
        <v/>
      </c>
      <c r="E289" s="65" t="str">
        <f>IF($A289="","",INDEX('Lookup Sheet'!$D:$D,MATCH(INDEX('Lookup Sheet'!$J:$J,MATCH($A289,'Lookup Sheet'!$K:$K,0)),'Lookup Sheet'!$H:$H,0)))</f>
        <v/>
      </c>
      <c r="F289" s="63" t="str">
        <f>IF($A289="","",INDEX('Lookup Sheet'!$E:$E,MATCH(INDEX('Lookup Sheet'!$J:$J,MATCH($A289,'Lookup Sheet'!$K:$K,0)),'Lookup Sheet'!$H:$H,0)))</f>
        <v/>
      </c>
      <c r="G289" s="63" t="str">
        <f>IF($A289="","",INDEX('Lookup Sheet'!$F:$F,MATCH(INDEX('Lookup Sheet'!$J:$J,MATCH($A289,'Lookup Sheet'!$K:$K,0)),'Lookup Sheet'!$H:$H,0)))</f>
        <v/>
      </c>
    </row>
    <row r="290" spans="1:7" x14ac:dyDescent="0.3">
      <c r="A290" s="65" t="str">
        <f>IF('Lookup Sheet'!K285="","",'Lookup Sheet'!K285)</f>
        <v/>
      </c>
      <c r="B290" s="61" t="str">
        <f>IF($A290="","",INDEX('Lookup Sheet'!$A:$A,MATCH(INDEX('Lookup Sheet'!$J:$J,MATCH($A290,'Lookup Sheet'!$K:$K,0)),'Lookup Sheet'!$H:$H,0)))</f>
        <v/>
      </c>
      <c r="C290" s="65" t="str">
        <f>IF($A290="","",INDEX('Lookup Sheet'!$B:$B,MATCH(INDEX('Lookup Sheet'!$J:$J,MATCH($A290,'Lookup Sheet'!$K:$K,0)),'Lookup Sheet'!$H:$H,0)))</f>
        <v/>
      </c>
      <c r="D290" s="65" t="str">
        <f>IF($A290="","",INDEX('Lookup Sheet'!$C:$C,MATCH(INDEX('Lookup Sheet'!$J:$J,MATCH($A290,'Lookup Sheet'!$K:$K,0)),'Lookup Sheet'!$H:$H,0)))</f>
        <v/>
      </c>
      <c r="E290" s="65" t="str">
        <f>IF($A290="","",INDEX('Lookup Sheet'!$D:$D,MATCH(INDEX('Lookup Sheet'!$J:$J,MATCH($A290,'Lookup Sheet'!$K:$K,0)),'Lookup Sheet'!$H:$H,0)))</f>
        <v/>
      </c>
      <c r="F290" s="63" t="str">
        <f>IF($A290="","",INDEX('Lookup Sheet'!$E:$E,MATCH(INDEX('Lookup Sheet'!$J:$J,MATCH($A290,'Lookup Sheet'!$K:$K,0)),'Lookup Sheet'!$H:$H,0)))</f>
        <v/>
      </c>
      <c r="G290" s="63" t="str">
        <f>IF($A290="","",INDEX('Lookup Sheet'!$F:$F,MATCH(INDEX('Lookup Sheet'!$J:$J,MATCH($A290,'Lookup Sheet'!$K:$K,0)),'Lookup Sheet'!$H:$H,0)))</f>
        <v/>
      </c>
    </row>
    <row r="291" spans="1:7" x14ac:dyDescent="0.3">
      <c r="A291" s="65" t="str">
        <f>IF('Lookup Sheet'!K286="","",'Lookup Sheet'!K286)</f>
        <v/>
      </c>
      <c r="B291" s="61" t="str">
        <f>IF($A291="","",INDEX('Lookup Sheet'!$A:$A,MATCH(INDEX('Lookup Sheet'!$J:$J,MATCH($A291,'Lookup Sheet'!$K:$K,0)),'Lookup Sheet'!$H:$H,0)))</f>
        <v/>
      </c>
      <c r="C291" s="65" t="str">
        <f>IF($A291="","",INDEX('Lookup Sheet'!$B:$B,MATCH(INDEX('Lookup Sheet'!$J:$J,MATCH($A291,'Lookup Sheet'!$K:$K,0)),'Lookup Sheet'!$H:$H,0)))</f>
        <v/>
      </c>
      <c r="D291" s="65" t="str">
        <f>IF($A291="","",INDEX('Lookup Sheet'!$C:$C,MATCH(INDEX('Lookup Sheet'!$J:$J,MATCH($A291,'Lookup Sheet'!$K:$K,0)),'Lookup Sheet'!$H:$H,0)))</f>
        <v/>
      </c>
      <c r="E291" s="65" t="str">
        <f>IF($A291="","",INDEX('Lookup Sheet'!$D:$D,MATCH(INDEX('Lookup Sheet'!$J:$J,MATCH($A291,'Lookup Sheet'!$K:$K,0)),'Lookup Sheet'!$H:$H,0)))</f>
        <v/>
      </c>
      <c r="F291" s="63" t="str">
        <f>IF($A291="","",INDEX('Lookup Sheet'!$E:$E,MATCH(INDEX('Lookup Sheet'!$J:$J,MATCH($A291,'Lookup Sheet'!$K:$K,0)),'Lookup Sheet'!$H:$H,0)))</f>
        <v/>
      </c>
      <c r="G291" s="63" t="str">
        <f>IF($A291="","",INDEX('Lookup Sheet'!$F:$F,MATCH(INDEX('Lookup Sheet'!$J:$J,MATCH($A291,'Lookup Sheet'!$K:$K,0)),'Lookup Sheet'!$H:$H,0)))</f>
        <v/>
      </c>
    </row>
    <row r="292" spans="1:7" x14ac:dyDescent="0.3">
      <c r="A292" s="65" t="str">
        <f>IF('Lookup Sheet'!K287="","",'Lookup Sheet'!K287)</f>
        <v/>
      </c>
      <c r="B292" s="61" t="str">
        <f>IF($A292="","",INDEX('Lookup Sheet'!$A:$A,MATCH(INDEX('Lookup Sheet'!$J:$J,MATCH($A292,'Lookup Sheet'!$K:$K,0)),'Lookup Sheet'!$H:$H,0)))</f>
        <v/>
      </c>
      <c r="C292" s="65" t="str">
        <f>IF($A292="","",INDEX('Lookup Sheet'!$B:$B,MATCH(INDEX('Lookup Sheet'!$J:$J,MATCH($A292,'Lookup Sheet'!$K:$K,0)),'Lookup Sheet'!$H:$H,0)))</f>
        <v/>
      </c>
      <c r="D292" s="65" t="str">
        <f>IF($A292="","",INDEX('Lookup Sheet'!$C:$C,MATCH(INDEX('Lookup Sheet'!$J:$J,MATCH($A292,'Lookup Sheet'!$K:$K,0)),'Lookup Sheet'!$H:$H,0)))</f>
        <v/>
      </c>
      <c r="E292" s="65" t="str">
        <f>IF($A292="","",INDEX('Lookup Sheet'!$D:$D,MATCH(INDEX('Lookup Sheet'!$J:$J,MATCH($A292,'Lookup Sheet'!$K:$K,0)),'Lookup Sheet'!$H:$H,0)))</f>
        <v/>
      </c>
      <c r="F292" s="63" t="str">
        <f>IF($A292="","",INDEX('Lookup Sheet'!$E:$E,MATCH(INDEX('Lookup Sheet'!$J:$J,MATCH($A292,'Lookup Sheet'!$K:$K,0)),'Lookup Sheet'!$H:$H,0)))</f>
        <v/>
      </c>
      <c r="G292" s="63" t="str">
        <f>IF($A292="","",INDEX('Lookup Sheet'!$F:$F,MATCH(INDEX('Lookup Sheet'!$J:$J,MATCH($A292,'Lookup Sheet'!$K:$K,0)),'Lookup Sheet'!$H:$H,0)))</f>
        <v/>
      </c>
    </row>
    <row r="293" spans="1:7" x14ac:dyDescent="0.3">
      <c r="A293" s="65" t="str">
        <f>IF('Lookup Sheet'!K288="","",'Lookup Sheet'!K288)</f>
        <v/>
      </c>
      <c r="B293" s="61" t="str">
        <f>IF($A293="","",INDEX('Lookup Sheet'!$A:$A,MATCH(INDEX('Lookup Sheet'!$J:$J,MATCH($A293,'Lookup Sheet'!$K:$K,0)),'Lookup Sheet'!$H:$H,0)))</f>
        <v/>
      </c>
      <c r="C293" s="65" t="str">
        <f>IF($A293="","",INDEX('Lookup Sheet'!$B:$B,MATCH(INDEX('Lookup Sheet'!$J:$J,MATCH($A293,'Lookup Sheet'!$K:$K,0)),'Lookup Sheet'!$H:$H,0)))</f>
        <v/>
      </c>
      <c r="D293" s="65" t="str">
        <f>IF($A293="","",INDEX('Lookup Sheet'!$C:$C,MATCH(INDEX('Lookup Sheet'!$J:$J,MATCH($A293,'Lookup Sheet'!$K:$K,0)),'Lookup Sheet'!$H:$H,0)))</f>
        <v/>
      </c>
      <c r="E293" s="65" t="str">
        <f>IF($A293="","",INDEX('Lookup Sheet'!$D:$D,MATCH(INDEX('Lookup Sheet'!$J:$J,MATCH($A293,'Lookup Sheet'!$K:$K,0)),'Lookup Sheet'!$H:$H,0)))</f>
        <v/>
      </c>
      <c r="F293" s="63" t="str">
        <f>IF($A293="","",INDEX('Lookup Sheet'!$E:$E,MATCH(INDEX('Lookup Sheet'!$J:$J,MATCH($A293,'Lookup Sheet'!$K:$K,0)),'Lookup Sheet'!$H:$H,0)))</f>
        <v/>
      </c>
      <c r="G293" s="63" t="str">
        <f>IF($A293="","",INDEX('Lookup Sheet'!$F:$F,MATCH(INDEX('Lookup Sheet'!$J:$J,MATCH($A293,'Lookup Sheet'!$K:$K,0)),'Lookup Sheet'!$H:$H,0)))</f>
        <v/>
      </c>
    </row>
    <row r="294" spans="1:7" x14ac:dyDescent="0.3">
      <c r="A294" s="65" t="str">
        <f>IF('Lookup Sheet'!K289="","",'Lookup Sheet'!K289)</f>
        <v/>
      </c>
      <c r="B294" s="61" t="str">
        <f>IF($A294="","",INDEX('Lookup Sheet'!$A:$A,MATCH(INDEX('Lookup Sheet'!$J:$J,MATCH($A294,'Lookup Sheet'!$K:$K,0)),'Lookup Sheet'!$H:$H,0)))</f>
        <v/>
      </c>
      <c r="C294" s="65" t="str">
        <f>IF($A294="","",INDEX('Lookup Sheet'!$B:$B,MATCH(INDEX('Lookup Sheet'!$J:$J,MATCH($A294,'Lookup Sheet'!$K:$K,0)),'Lookup Sheet'!$H:$H,0)))</f>
        <v/>
      </c>
      <c r="D294" s="65" t="str">
        <f>IF($A294="","",INDEX('Lookup Sheet'!$C:$C,MATCH(INDEX('Lookup Sheet'!$J:$J,MATCH($A294,'Lookup Sheet'!$K:$K,0)),'Lookup Sheet'!$H:$H,0)))</f>
        <v/>
      </c>
      <c r="E294" s="65" t="str">
        <f>IF($A294="","",INDEX('Lookup Sheet'!$D:$D,MATCH(INDEX('Lookup Sheet'!$J:$J,MATCH($A294,'Lookup Sheet'!$K:$K,0)),'Lookup Sheet'!$H:$H,0)))</f>
        <v/>
      </c>
      <c r="F294" s="63" t="str">
        <f>IF($A294="","",INDEX('Lookup Sheet'!$E:$E,MATCH(INDEX('Lookup Sheet'!$J:$J,MATCH($A294,'Lookup Sheet'!$K:$K,0)),'Lookup Sheet'!$H:$H,0)))</f>
        <v/>
      </c>
      <c r="G294" s="63" t="str">
        <f>IF($A294="","",INDEX('Lookup Sheet'!$F:$F,MATCH(INDEX('Lookup Sheet'!$J:$J,MATCH($A294,'Lookup Sheet'!$K:$K,0)),'Lookup Sheet'!$H:$H,0)))</f>
        <v/>
      </c>
    </row>
    <row r="295" spans="1:7" x14ac:dyDescent="0.3">
      <c r="A295" s="65" t="str">
        <f>IF('Lookup Sheet'!K290="","",'Lookup Sheet'!K290)</f>
        <v/>
      </c>
      <c r="B295" s="61" t="str">
        <f>IF($A295="","",INDEX('Lookup Sheet'!$A:$A,MATCH(INDEX('Lookup Sheet'!$J:$J,MATCH($A295,'Lookup Sheet'!$K:$K,0)),'Lookup Sheet'!$H:$H,0)))</f>
        <v/>
      </c>
      <c r="C295" s="65" t="str">
        <f>IF($A295="","",INDEX('Lookup Sheet'!$B:$B,MATCH(INDEX('Lookup Sheet'!$J:$J,MATCH($A295,'Lookup Sheet'!$K:$K,0)),'Lookup Sheet'!$H:$H,0)))</f>
        <v/>
      </c>
      <c r="D295" s="65" t="str">
        <f>IF($A295="","",INDEX('Lookup Sheet'!$C:$C,MATCH(INDEX('Lookup Sheet'!$J:$J,MATCH($A295,'Lookup Sheet'!$K:$K,0)),'Lookup Sheet'!$H:$H,0)))</f>
        <v/>
      </c>
      <c r="E295" s="65" t="str">
        <f>IF($A295="","",INDEX('Lookup Sheet'!$D:$D,MATCH(INDEX('Lookup Sheet'!$J:$J,MATCH($A295,'Lookup Sheet'!$K:$K,0)),'Lookup Sheet'!$H:$H,0)))</f>
        <v/>
      </c>
      <c r="F295" s="63" t="str">
        <f>IF($A295="","",INDEX('Lookup Sheet'!$E:$E,MATCH(INDEX('Lookup Sheet'!$J:$J,MATCH($A295,'Lookup Sheet'!$K:$K,0)),'Lookup Sheet'!$H:$H,0)))</f>
        <v/>
      </c>
      <c r="G295" s="63" t="str">
        <f>IF($A295="","",INDEX('Lookup Sheet'!$F:$F,MATCH(INDEX('Lookup Sheet'!$J:$J,MATCH($A295,'Lookup Sheet'!$K:$K,0)),'Lookup Sheet'!$H:$H,0)))</f>
        <v/>
      </c>
    </row>
    <row r="296" spans="1:7" x14ac:dyDescent="0.3">
      <c r="A296" s="65" t="str">
        <f>IF('Lookup Sheet'!K291="","",'Lookup Sheet'!K291)</f>
        <v/>
      </c>
      <c r="B296" s="61" t="str">
        <f>IF($A296="","",INDEX('Lookup Sheet'!$A:$A,MATCH(INDEX('Lookup Sheet'!$J:$J,MATCH($A296,'Lookup Sheet'!$K:$K,0)),'Lookup Sheet'!$H:$H,0)))</f>
        <v/>
      </c>
      <c r="C296" s="65" t="str">
        <f>IF($A296="","",INDEX('Lookup Sheet'!$B:$B,MATCH(INDEX('Lookup Sheet'!$J:$J,MATCH($A296,'Lookup Sheet'!$K:$K,0)),'Lookup Sheet'!$H:$H,0)))</f>
        <v/>
      </c>
      <c r="D296" s="65" t="str">
        <f>IF($A296="","",INDEX('Lookup Sheet'!$C:$C,MATCH(INDEX('Lookup Sheet'!$J:$J,MATCH($A296,'Lookup Sheet'!$K:$K,0)),'Lookup Sheet'!$H:$H,0)))</f>
        <v/>
      </c>
      <c r="E296" s="65" t="str">
        <f>IF($A296="","",INDEX('Lookup Sheet'!$D:$D,MATCH(INDEX('Lookup Sheet'!$J:$J,MATCH($A296,'Lookup Sheet'!$K:$K,0)),'Lookup Sheet'!$H:$H,0)))</f>
        <v/>
      </c>
      <c r="F296" s="63" t="str">
        <f>IF($A296="","",INDEX('Lookup Sheet'!$E:$E,MATCH(INDEX('Lookup Sheet'!$J:$J,MATCH($A296,'Lookup Sheet'!$K:$K,0)),'Lookup Sheet'!$H:$H,0)))</f>
        <v/>
      </c>
      <c r="G296" s="63" t="str">
        <f>IF($A296="","",INDEX('Lookup Sheet'!$F:$F,MATCH(INDEX('Lookup Sheet'!$J:$J,MATCH($A296,'Lookup Sheet'!$K:$K,0)),'Lookup Sheet'!$H:$H,0)))</f>
        <v/>
      </c>
    </row>
    <row r="297" spans="1:7" x14ac:dyDescent="0.3">
      <c r="A297" s="65" t="str">
        <f>IF('Lookup Sheet'!K292="","",'Lookup Sheet'!K292)</f>
        <v/>
      </c>
      <c r="B297" s="61" t="str">
        <f>IF($A297="","",INDEX('Lookup Sheet'!$A:$A,MATCH(INDEX('Lookup Sheet'!$J:$J,MATCH($A297,'Lookup Sheet'!$K:$K,0)),'Lookup Sheet'!$H:$H,0)))</f>
        <v/>
      </c>
      <c r="C297" s="65" t="str">
        <f>IF($A297="","",INDEX('Lookup Sheet'!$B:$B,MATCH(INDEX('Lookup Sheet'!$J:$J,MATCH($A297,'Lookup Sheet'!$K:$K,0)),'Lookup Sheet'!$H:$H,0)))</f>
        <v/>
      </c>
      <c r="D297" s="65" t="str">
        <f>IF($A297="","",INDEX('Lookup Sheet'!$C:$C,MATCH(INDEX('Lookup Sheet'!$J:$J,MATCH($A297,'Lookup Sheet'!$K:$K,0)),'Lookup Sheet'!$H:$H,0)))</f>
        <v/>
      </c>
      <c r="E297" s="65" t="str">
        <f>IF($A297="","",INDEX('Lookup Sheet'!$D:$D,MATCH(INDEX('Lookup Sheet'!$J:$J,MATCH($A297,'Lookup Sheet'!$K:$K,0)),'Lookup Sheet'!$H:$H,0)))</f>
        <v/>
      </c>
      <c r="F297" s="63" t="str">
        <f>IF($A297="","",INDEX('Lookup Sheet'!$E:$E,MATCH(INDEX('Lookup Sheet'!$J:$J,MATCH($A297,'Lookup Sheet'!$K:$K,0)),'Lookup Sheet'!$H:$H,0)))</f>
        <v/>
      </c>
      <c r="G297" s="63" t="str">
        <f>IF($A297="","",INDEX('Lookup Sheet'!$F:$F,MATCH(INDEX('Lookup Sheet'!$J:$J,MATCH($A297,'Lookup Sheet'!$K:$K,0)),'Lookup Sheet'!$H:$H,0)))</f>
        <v/>
      </c>
    </row>
    <row r="298" spans="1:7" x14ac:dyDescent="0.3">
      <c r="A298" s="65" t="str">
        <f>IF('Lookup Sheet'!K293="","",'Lookup Sheet'!K293)</f>
        <v/>
      </c>
      <c r="B298" s="61" t="str">
        <f>IF($A298="","",INDEX('Lookup Sheet'!$A:$A,MATCH(INDEX('Lookup Sheet'!$J:$J,MATCH($A298,'Lookup Sheet'!$K:$K,0)),'Lookup Sheet'!$H:$H,0)))</f>
        <v/>
      </c>
      <c r="C298" s="65" t="str">
        <f>IF($A298="","",INDEX('Lookup Sheet'!$B:$B,MATCH(INDEX('Lookup Sheet'!$J:$J,MATCH($A298,'Lookup Sheet'!$K:$K,0)),'Lookup Sheet'!$H:$H,0)))</f>
        <v/>
      </c>
      <c r="D298" s="65" t="str">
        <f>IF($A298="","",INDEX('Lookup Sheet'!$C:$C,MATCH(INDEX('Lookup Sheet'!$J:$J,MATCH($A298,'Lookup Sheet'!$K:$K,0)),'Lookup Sheet'!$H:$H,0)))</f>
        <v/>
      </c>
      <c r="E298" s="65" t="str">
        <f>IF($A298="","",INDEX('Lookup Sheet'!$D:$D,MATCH(INDEX('Lookup Sheet'!$J:$J,MATCH($A298,'Lookup Sheet'!$K:$K,0)),'Lookup Sheet'!$H:$H,0)))</f>
        <v/>
      </c>
      <c r="F298" s="63" t="str">
        <f>IF($A298="","",INDEX('Lookup Sheet'!$E:$E,MATCH(INDEX('Lookup Sheet'!$J:$J,MATCH($A298,'Lookup Sheet'!$K:$K,0)),'Lookup Sheet'!$H:$H,0)))</f>
        <v/>
      </c>
      <c r="G298" s="63" t="str">
        <f>IF($A298="","",INDEX('Lookup Sheet'!$F:$F,MATCH(INDEX('Lookup Sheet'!$J:$J,MATCH($A298,'Lookup Sheet'!$K:$K,0)),'Lookup Sheet'!$H:$H,0)))</f>
        <v/>
      </c>
    </row>
    <row r="299" spans="1:7" x14ac:dyDescent="0.3">
      <c r="A299" s="65" t="str">
        <f>IF('Lookup Sheet'!K294="","",'Lookup Sheet'!K294)</f>
        <v/>
      </c>
      <c r="B299" s="61" t="str">
        <f>IF($A299="","",INDEX('Lookup Sheet'!$A:$A,MATCH(INDEX('Lookup Sheet'!$J:$J,MATCH($A299,'Lookup Sheet'!$K:$K,0)),'Lookup Sheet'!$H:$H,0)))</f>
        <v/>
      </c>
      <c r="C299" s="65" t="str">
        <f>IF($A299="","",INDEX('Lookup Sheet'!$B:$B,MATCH(INDEX('Lookup Sheet'!$J:$J,MATCH($A299,'Lookup Sheet'!$K:$K,0)),'Lookup Sheet'!$H:$H,0)))</f>
        <v/>
      </c>
      <c r="D299" s="65" t="str">
        <f>IF($A299="","",INDEX('Lookup Sheet'!$C:$C,MATCH(INDEX('Lookup Sheet'!$J:$J,MATCH($A299,'Lookup Sheet'!$K:$K,0)),'Lookup Sheet'!$H:$H,0)))</f>
        <v/>
      </c>
      <c r="E299" s="65" t="str">
        <f>IF($A299="","",INDEX('Lookup Sheet'!$D:$D,MATCH(INDEX('Lookup Sheet'!$J:$J,MATCH($A299,'Lookup Sheet'!$K:$K,0)),'Lookup Sheet'!$H:$H,0)))</f>
        <v/>
      </c>
      <c r="F299" s="63" t="str">
        <f>IF($A299="","",INDEX('Lookup Sheet'!$E:$E,MATCH(INDEX('Lookup Sheet'!$J:$J,MATCH($A299,'Lookup Sheet'!$K:$K,0)),'Lookup Sheet'!$H:$H,0)))</f>
        <v/>
      </c>
      <c r="G299" s="63" t="str">
        <f>IF($A299="","",INDEX('Lookup Sheet'!$F:$F,MATCH(INDEX('Lookup Sheet'!$J:$J,MATCH($A299,'Lookup Sheet'!$K:$K,0)),'Lookup Sheet'!$H:$H,0)))</f>
        <v/>
      </c>
    </row>
    <row r="300" spans="1:7" x14ac:dyDescent="0.3">
      <c r="A300" s="65" t="str">
        <f>IF('Lookup Sheet'!K295="","",'Lookup Sheet'!K295)</f>
        <v/>
      </c>
      <c r="B300" s="61" t="str">
        <f>IF($A300="","",INDEX('Lookup Sheet'!$A:$A,MATCH(INDEX('Lookup Sheet'!$J:$J,MATCH($A300,'Lookup Sheet'!$K:$K,0)),'Lookup Sheet'!$H:$H,0)))</f>
        <v/>
      </c>
      <c r="C300" s="65" t="str">
        <f>IF($A300="","",INDEX('Lookup Sheet'!$B:$B,MATCH(INDEX('Lookup Sheet'!$J:$J,MATCH($A300,'Lookup Sheet'!$K:$K,0)),'Lookup Sheet'!$H:$H,0)))</f>
        <v/>
      </c>
      <c r="D300" s="65" t="str">
        <f>IF($A300="","",INDEX('Lookup Sheet'!$C:$C,MATCH(INDEX('Lookup Sheet'!$J:$J,MATCH($A300,'Lookup Sheet'!$K:$K,0)),'Lookup Sheet'!$H:$H,0)))</f>
        <v/>
      </c>
      <c r="E300" s="65" t="str">
        <f>IF($A300="","",INDEX('Lookup Sheet'!$D:$D,MATCH(INDEX('Lookup Sheet'!$J:$J,MATCH($A300,'Lookup Sheet'!$K:$K,0)),'Lookup Sheet'!$H:$H,0)))</f>
        <v/>
      </c>
      <c r="F300" s="63" t="str">
        <f>IF($A300="","",INDEX('Lookup Sheet'!$E:$E,MATCH(INDEX('Lookup Sheet'!$J:$J,MATCH($A300,'Lookup Sheet'!$K:$K,0)),'Lookup Sheet'!$H:$H,0)))</f>
        <v/>
      </c>
      <c r="G300" s="63" t="str">
        <f>IF($A300="","",INDEX('Lookup Sheet'!$F:$F,MATCH(INDEX('Lookup Sheet'!$J:$J,MATCH($A300,'Lookup Sheet'!$K:$K,0)),'Lookup Sheet'!$H:$H,0)))</f>
        <v/>
      </c>
    </row>
    <row r="301" spans="1:7" x14ac:dyDescent="0.3">
      <c r="A301" s="65" t="str">
        <f>IF('Lookup Sheet'!K296="","",'Lookup Sheet'!K296)</f>
        <v/>
      </c>
      <c r="B301" s="61" t="str">
        <f>IF($A301="","",INDEX('Lookup Sheet'!$A:$A,MATCH(INDEX('Lookup Sheet'!$J:$J,MATCH($A301,'Lookup Sheet'!$K:$K,0)),'Lookup Sheet'!$H:$H,0)))</f>
        <v/>
      </c>
      <c r="C301" s="65" t="str">
        <f>IF($A301="","",INDEX('Lookup Sheet'!$B:$B,MATCH(INDEX('Lookup Sheet'!$J:$J,MATCH($A301,'Lookup Sheet'!$K:$K,0)),'Lookup Sheet'!$H:$H,0)))</f>
        <v/>
      </c>
      <c r="D301" s="65" t="str">
        <f>IF($A301="","",INDEX('Lookup Sheet'!$C:$C,MATCH(INDEX('Lookup Sheet'!$J:$J,MATCH($A301,'Lookup Sheet'!$K:$K,0)),'Lookup Sheet'!$H:$H,0)))</f>
        <v/>
      </c>
      <c r="E301" s="65" t="str">
        <f>IF($A301="","",INDEX('Lookup Sheet'!$D:$D,MATCH(INDEX('Lookup Sheet'!$J:$J,MATCH($A301,'Lookup Sheet'!$K:$K,0)),'Lookup Sheet'!$H:$H,0)))</f>
        <v/>
      </c>
      <c r="F301" s="63" t="str">
        <f>IF($A301="","",INDEX('Lookup Sheet'!$E:$E,MATCH(INDEX('Lookup Sheet'!$J:$J,MATCH($A301,'Lookup Sheet'!$K:$K,0)),'Lookup Sheet'!$H:$H,0)))</f>
        <v/>
      </c>
      <c r="G301" s="63" t="str">
        <f>IF($A301="","",INDEX('Lookup Sheet'!$F:$F,MATCH(INDEX('Lookup Sheet'!$J:$J,MATCH($A301,'Lookup Sheet'!$K:$K,0)),'Lookup Sheet'!$H:$H,0)))</f>
        <v/>
      </c>
    </row>
    <row r="302" spans="1:7" x14ac:dyDescent="0.3">
      <c r="A302" s="65" t="str">
        <f>IF('Lookup Sheet'!K297="","",'Lookup Sheet'!K297)</f>
        <v/>
      </c>
      <c r="B302" s="61" t="str">
        <f>IF($A302="","",INDEX('Lookup Sheet'!$A:$A,MATCH(INDEX('Lookup Sheet'!$J:$J,MATCH($A302,'Lookup Sheet'!$K:$K,0)),'Lookup Sheet'!$H:$H,0)))</f>
        <v/>
      </c>
      <c r="C302" s="65" t="str">
        <f>IF($A302="","",INDEX('Lookup Sheet'!$B:$B,MATCH(INDEX('Lookup Sheet'!$J:$J,MATCH($A302,'Lookup Sheet'!$K:$K,0)),'Lookup Sheet'!$H:$H,0)))</f>
        <v/>
      </c>
      <c r="D302" s="65" t="str">
        <f>IF($A302="","",INDEX('Lookup Sheet'!$C:$C,MATCH(INDEX('Lookup Sheet'!$J:$J,MATCH($A302,'Lookup Sheet'!$K:$K,0)),'Lookup Sheet'!$H:$H,0)))</f>
        <v/>
      </c>
      <c r="E302" s="65" t="str">
        <f>IF($A302="","",INDEX('Lookup Sheet'!$D:$D,MATCH(INDEX('Lookup Sheet'!$J:$J,MATCH($A302,'Lookup Sheet'!$K:$K,0)),'Lookup Sheet'!$H:$H,0)))</f>
        <v/>
      </c>
      <c r="F302" s="63" t="str">
        <f>IF($A302="","",INDEX('Lookup Sheet'!$E:$E,MATCH(INDEX('Lookup Sheet'!$J:$J,MATCH($A302,'Lookup Sheet'!$K:$K,0)),'Lookup Sheet'!$H:$H,0)))</f>
        <v/>
      </c>
      <c r="G302" s="63" t="str">
        <f>IF($A302="","",INDEX('Lookup Sheet'!$F:$F,MATCH(INDEX('Lookup Sheet'!$J:$J,MATCH($A302,'Lookup Sheet'!$K:$K,0)),'Lookup Sheet'!$H:$H,0)))</f>
        <v/>
      </c>
    </row>
    <row r="303" spans="1:7" x14ac:dyDescent="0.3">
      <c r="A303" s="65" t="str">
        <f>IF('Lookup Sheet'!K298="","",'Lookup Sheet'!K298)</f>
        <v/>
      </c>
      <c r="B303" s="61" t="str">
        <f>IF($A303="","",INDEX('Lookup Sheet'!$A:$A,MATCH(INDEX('Lookup Sheet'!$J:$J,MATCH($A303,'Lookup Sheet'!$K:$K,0)),'Lookup Sheet'!$H:$H,0)))</f>
        <v/>
      </c>
      <c r="C303" s="65" t="str">
        <f>IF($A303="","",INDEX('Lookup Sheet'!$B:$B,MATCH(INDEX('Lookup Sheet'!$J:$J,MATCH($A303,'Lookup Sheet'!$K:$K,0)),'Lookup Sheet'!$H:$H,0)))</f>
        <v/>
      </c>
      <c r="D303" s="65" t="str">
        <f>IF($A303="","",INDEX('Lookup Sheet'!$C:$C,MATCH(INDEX('Lookup Sheet'!$J:$J,MATCH($A303,'Lookup Sheet'!$K:$K,0)),'Lookup Sheet'!$H:$H,0)))</f>
        <v/>
      </c>
      <c r="E303" s="65" t="str">
        <f>IF($A303="","",INDEX('Lookup Sheet'!$D:$D,MATCH(INDEX('Lookup Sheet'!$J:$J,MATCH($A303,'Lookup Sheet'!$K:$K,0)),'Lookup Sheet'!$H:$H,0)))</f>
        <v/>
      </c>
      <c r="F303" s="63" t="str">
        <f>IF($A303="","",INDEX('Lookup Sheet'!$E:$E,MATCH(INDEX('Lookup Sheet'!$J:$J,MATCH($A303,'Lookup Sheet'!$K:$K,0)),'Lookup Sheet'!$H:$H,0)))</f>
        <v/>
      </c>
      <c r="G303" s="63" t="str">
        <f>IF($A303="","",INDEX('Lookup Sheet'!$F:$F,MATCH(INDEX('Lookup Sheet'!$J:$J,MATCH($A303,'Lookup Sheet'!$K:$K,0)),'Lookup Sheet'!$H:$H,0)))</f>
        <v/>
      </c>
    </row>
    <row r="304" spans="1:7" x14ac:dyDescent="0.3">
      <c r="A304" s="65" t="str">
        <f>IF('Lookup Sheet'!K299="","",'Lookup Sheet'!K299)</f>
        <v/>
      </c>
      <c r="B304" s="61" t="str">
        <f>IF($A304="","",INDEX('Lookup Sheet'!$A:$A,MATCH(INDEX('Lookup Sheet'!$J:$J,MATCH($A304,'Lookup Sheet'!$K:$K,0)),'Lookup Sheet'!$H:$H,0)))</f>
        <v/>
      </c>
      <c r="C304" s="65" t="str">
        <f>IF($A304="","",INDEX('Lookup Sheet'!$B:$B,MATCH(INDEX('Lookup Sheet'!$J:$J,MATCH($A304,'Lookup Sheet'!$K:$K,0)),'Lookup Sheet'!$H:$H,0)))</f>
        <v/>
      </c>
      <c r="D304" s="65" t="str">
        <f>IF($A304="","",INDEX('Lookup Sheet'!$C:$C,MATCH(INDEX('Lookup Sheet'!$J:$J,MATCH($A304,'Lookup Sheet'!$K:$K,0)),'Lookup Sheet'!$H:$H,0)))</f>
        <v/>
      </c>
      <c r="E304" s="65" t="str">
        <f>IF($A304="","",INDEX('Lookup Sheet'!$D:$D,MATCH(INDEX('Lookup Sheet'!$J:$J,MATCH($A304,'Lookup Sheet'!$K:$K,0)),'Lookup Sheet'!$H:$H,0)))</f>
        <v/>
      </c>
      <c r="F304" s="63" t="str">
        <f>IF($A304="","",INDEX('Lookup Sheet'!$E:$E,MATCH(INDEX('Lookup Sheet'!$J:$J,MATCH($A304,'Lookup Sheet'!$K:$K,0)),'Lookup Sheet'!$H:$H,0)))</f>
        <v/>
      </c>
      <c r="G304" s="63" t="str">
        <f>IF($A304="","",INDEX('Lookup Sheet'!$F:$F,MATCH(INDEX('Lookup Sheet'!$J:$J,MATCH($A304,'Lookup Sheet'!$K:$K,0)),'Lookup Sheet'!$H:$H,0)))</f>
        <v/>
      </c>
    </row>
    <row r="305" spans="1:7" x14ac:dyDescent="0.3">
      <c r="A305" s="65" t="str">
        <f>IF('Lookup Sheet'!K300="","",'Lookup Sheet'!K300)</f>
        <v/>
      </c>
      <c r="B305" s="61" t="str">
        <f>IF($A305="","",INDEX('Lookup Sheet'!$A:$A,MATCH(INDEX('Lookup Sheet'!$J:$J,MATCH($A305,'Lookup Sheet'!$K:$K,0)),'Lookup Sheet'!$H:$H,0)))</f>
        <v/>
      </c>
      <c r="C305" s="65" t="str">
        <f>IF($A305="","",INDEX('Lookup Sheet'!$B:$B,MATCH(INDEX('Lookup Sheet'!$J:$J,MATCH($A305,'Lookup Sheet'!$K:$K,0)),'Lookup Sheet'!$H:$H,0)))</f>
        <v/>
      </c>
      <c r="D305" s="65" t="str">
        <f>IF($A305="","",INDEX('Lookup Sheet'!$C:$C,MATCH(INDEX('Lookup Sheet'!$J:$J,MATCH($A305,'Lookup Sheet'!$K:$K,0)),'Lookup Sheet'!$H:$H,0)))</f>
        <v/>
      </c>
      <c r="E305" s="65" t="str">
        <f>IF($A305="","",INDEX('Lookup Sheet'!$D:$D,MATCH(INDEX('Lookup Sheet'!$J:$J,MATCH($A305,'Lookup Sheet'!$K:$K,0)),'Lookup Sheet'!$H:$H,0)))</f>
        <v/>
      </c>
      <c r="F305" s="63" t="str">
        <f>IF($A305="","",INDEX('Lookup Sheet'!$E:$E,MATCH(INDEX('Lookup Sheet'!$J:$J,MATCH($A305,'Lookup Sheet'!$K:$K,0)),'Lookup Sheet'!$H:$H,0)))</f>
        <v/>
      </c>
      <c r="G305" s="63" t="str">
        <f>IF($A305="","",INDEX('Lookup Sheet'!$F:$F,MATCH(INDEX('Lookup Sheet'!$J:$J,MATCH($A305,'Lookup Sheet'!$K:$K,0)),'Lookup Sheet'!$H:$H,0)))</f>
        <v/>
      </c>
    </row>
    <row r="306" spans="1:7" x14ac:dyDescent="0.3">
      <c r="A306" s="65" t="str">
        <f>IF('Lookup Sheet'!K301="","",'Lookup Sheet'!K301)</f>
        <v/>
      </c>
      <c r="B306" s="61" t="str">
        <f>IF($A306="","",INDEX('Lookup Sheet'!$A:$A,MATCH(INDEX('Lookup Sheet'!$J:$J,MATCH($A306,'Lookup Sheet'!$K:$K,0)),'Lookup Sheet'!$H:$H,0)))</f>
        <v/>
      </c>
      <c r="C306" s="65" t="str">
        <f>IF($A306="","",INDEX('Lookup Sheet'!$B:$B,MATCH(INDEX('Lookup Sheet'!$J:$J,MATCH($A306,'Lookup Sheet'!$K:$K,0)),'Lookup Sheet'!$H:$H,0)))</f>
        <v/>
      </c>
      <c r="D306" s="65" t="str">
        <f>IF($A306="","",INDEX('Lookup Sheet'!$C:$C,MATCH(INDEX('Lookup Sheet'!$J:$J,MATCH($A306,'Lookup Sheet'!$K:$K,0)),'Lookup Sheet'!$H:$H,0)))</f>
        <v/>
      </c>
      <c r="E306" s="65" t="str">
        <f>IF($A306="","",INDEX('Lookup Sheet'!$D:$D,MATCH(INDEX('Lookup Sheet'!$J:$J,MATCH($A306,'Lookup Sheet'!$K:$K,0)),'Lookup Sheet'!$H:$H,0)))</f>
        <v/>
      </c>
      <c r="F306" s="63" t="str">
        <f>IF($A306="","",INDEX('Lookup Sheet'!$E:$E,MATCH(INDEX('Lookup Sheet'!$J:$J,MATCH($A306,'Lookup Sheet'!$K:$K,0)),'Lookup Sheet'!$H:$H,0)))</f>
        <v/>
      </c>
      <c r="G306" s="63" t="str">
        <f>IF($A306="","",INDEX('Lookup Sheet'!$F:$F,MATCH(INDEX('Lookup Sheet'!$J:$J,MATCH($A306,'Lookup Sheet'!$K:$K,0)),'Lookup Sheet'!$H:$H,0)))</f>
        <v/>
      </c>
    </row>
    <row r="307" spans="1:7" x14ac:dyDescent="0.3">
      <c r="A307" s="65" t="str">
        <f>IF('Lookup Sheet'!K302="","",'Lookup Sheet'!K302)</f>
        <v/>
      </c>
      <c r="B307" s="61" t="str">
        <f>IF($A307="","",INDEX('Lookup Sheet'!$A:$A,MATCH(INDEX('Lookup Sheet'!$J:$J,MATCH($A307,'Lookup Sheet'!$K:$K,0)),'Lookup Sheet'!$H:$H,0)))</f>
        <v/>
      </c>
      <c r="C307" s="65" t="str">
        <f>IF($A307="","",INDEX('Lookup Sheet'!$B:$B,MATCH(INDEX('Lookup Sheet'!$J:$J,MATCH($A307,'Lookup Sheet'!$K:$K,0)),'Lookup Sheet'!$H:$H,0)))</f>
        <v/>
      </c>
      <c r="D307" s="65" t="str">
        <f>IF($A307="","",INDEX('Lookup Sheet'!$C:$C,MATCH(INDEX('Lookup Sheet'!$J:$J,MATCH($A307,'Lookup Sheet'!$K:$K,0)),'Lookup Sheet'!$H:$H,0)))</f>
        <v/>
      </c>
      <c r="E307" s="65" t="str">
        <f>IF($A307="","",INDEX('Lookup Sheet'!$D:$D,MATCH(INDEX('Lookup Sheet'!$J:$J,MATCH($A307,'Lookup Sheet'!$K:$K,0)),'Lookup Sheet'!$H:$H,0)))</f>
        <v/>
      </c>
      <c r="F307" s="63" t="str">
        <f>IF($A307="","",INDEX('Lookup Sheet'!$E:$E,MATCH(INDEX('Lookup Sheet'!$J:$J,MATCH($A307,'Lookup Sheet'!$K:$K,0)),'Lookup Sheet'!$H:$H,0)))</f>
        <v/>
      </c>
      <c r="G307" s="63" t="str">
        <f>IF($A307="","",INDEX('Lookup Sheet'!$F:$F,MATCH(INDEX('Lookup Sheet'!$J:$J,MATCH($A307,'Lookup Sheet'!$K:$K,0)),'Lookup Sheet'!$H:$H,0)))</f>
        <v/>
      </c>
    </row>
    <row r="308" spans="1:7" x14ac:dyDescent="0.3">
      <c r="A308" s="65" t="str">
        <f>IF('Lookup Sheet'!K303="","",'Lookup Sheet'!K303)</f>
        <v/>
      </c>
      <c r="B308" s="61" t="str">
        <f>IF($A308="","",INDEX('Lookup Sheet'!$A:$A,MATCH(INDEX('Lookup Sheet'!$J:$J,MATCH($A308,'Lookup Sheet'!$K:$K,0)),'Lookup Sheet'!$H:$H,0)))</f>
        <v/>
      </c>
      <c r="C308" s="65" t="str">
        <f>IF($A308="","",INDEX('Lookup Sheet'!$B:$B,MATCH(INDEX('Lookup Sheet'!$J:$J,MATCH($A308,'Lookup Sheet'!$K:$K,0)),'Lookup Sheet'!$H:$H,0)))</f>
        <v/>
      </c>
      <c r="D308" s="65" t="str">
        <f>IF($A308="","",INDEX('Lookup Sheet'!$C:$C,MATCH(INDEX('Lookup Sheet'!$J:$J,MATCH($A308,'Lookup Sheet'!$K:$K,0)),'Lookup Sheet'!$H:$H,0)))</f>
        <v/>
      </c>
      <c r="E308" s="65" t="str">
        <f>IF($A308="","",INDEX('Lookup Sheet'!$D:$D,MATCH(INDEX('Lookup Sheet'!$J:$J,MATCH($A308,'Lookup Sheet'!$K:$K,0)),'Lookup Sheet'!$H:$H,0)))</f>
        <v/>
      </c>
      <c r="F308" s="63" t="str">
        <f>IF($A308="","",INDEX('Lookup Sheet'!$E:$E,MATCH(INDEX('Lookup Sheet'!$J:$J,MATCH($A308,'Lookup Sheet'!$K:$K,0)),'Lookup Sheet'!$H:$H,0)))</f>
        <v/>
      </c>
      <c r="G308" s="63" t="str">
        <f>IF($A308="","",INDEX('Lookup Sheet'!$F:$F,MATCH(INDEX('Lookup Sheet'!$J:$J,MATCH($A308,'Lookup Sheet'!$K:$K,0)),'Lookup Sheet'!$H:$H,0)))</f>
        <v/>
      </c>
    </row>
    <row r="309" spans="1:7" x14ac:dyDescent="0.3">
      <c r="A309" s="65" t="str">
        <f>IF('Lookup Sheet'!K304="","",'Lookup Sheet'!K304)</f>
        <v/>
      </c>
      <c r="B309" s="61" t="str">
        <f>IF($A309="","",INDEX('Lookup Sheet'!$A:$A,MATCH(INDEX('Lookup Sheet'!$J:$J,MATCH($A309,'Lookup Sheet'!$K:$K,0)),'Lookup Sheet'!$H:$H,0)))</f>
        <v/>
      </c>
      <c r="C309" s="65" t="str">
        <f>IF($A309="","",INDEX('Lookup Sheet'!$B:$B,MATCH(INDEX('Lookup Sheet'!$J:$J,MATCH($A309,'Lookup Sheet'!$K:$K,0)),'Lookup Sheet'!$H:$H,0)))</f>
        <v/>
      </c>
      <c r="D309" s="65" t="str">
        <f>IF($A309="","",INDEX('Lookup Sheet'!$C:$C,MATCH(INDEX('Lookup Sheet'!$J:$J,MATCH($A309,'Lookup Sheet'!$K:$K,0)),'Lookup Sheet'!$H:$H,0)))</f>
        <v/>
      </c>
      <c r="E309" s="65" t="str">
        <f>IF($A309="","",INDEX('Lookup Sheet'!$D:$D,MATCH(INDEX('Lookup Sheet'!$J:$J,MATCH($A309,'Lookup Sheet'!$K:$K,0)),'Lookup Sheet'!$H:$H,0)))</f>
        <v/>
      </c>
      <c r="F309" s="63" t="str">
        <f>IF($A309="","",INDEX('Lookup Sheet'!$E:$E,MATCH(INDEX('Lookup Sheet'!$J:$J,MATCH($A309,'Lookup Sheet'!$K:$K,0)),'Lookup Sheet'!$H:$H,0)))</f>
        <v/>
      </c>
      <c r="G309" s="63" t="str">
        <f>IF($A309="","",INDEX('Lookup Sheet'!$F:$F,MATCH(INDEX('Lookup Sheet'!$J:$J,MATCH($A309,'Lookup Sheet'!$K:$K,0)),'Lookup Sheet'!$H:$H,0)))</f>
        <v/>
      </c>
    </row>
    <row r="310" spans="1:7" x14ac:dyDescent="0.3">
      <c r="A310" s="65" t="str">
        <f>IF('Lookup Sheet'!K305="","",'Lookup Sheet'!K305)</f>
        <v/>
      </c>
      <c r="B310" s="61" t="str">
        <f>IF($A310="","",INDEX('Lookup Sheet'!$A:$A,MATCH(INDEX('Lookup Sheet'!$J:$J,MATCH($A310,'Lookup Sheet'!$K:$K,0)),'Lookup Sheet'!$H:$H,0)))</f>
        <v/>
      </c>
      <c r="C310" s="65" t="str">
        <f>IF($A310="","",INDEX('Lookup Sheet'!$B:$B,MATCH(INDEX('Lookup Sheet'!$J:$J,MATCH($A310,'Lookup Sheet'!$K:$K,0)),'Lookup Sheet'!$H:$H,0)))</f>
        <v/>
      </c>
      <c r="D310" s="65" t="str">
        <f>IF($A310="","",INDEX('Lookup Sheet'!$C:$C,MATCH(INDEX('Lookup Sheet'!$J:$J,MATCH($A310,'Lookup Sheet'!$K:$K,0)),'Lookup Sheet'!$H:$H,0)))</f>
        <v/>
      </c>
      <c r="E310" s="65" t="str">
        <f>IF($A310="","",INDEX('Lookup Sheet'!$D:$D,MATCH(INDEX('Lookup Sheet'!$J:$J,MATCH($A310,'Lookup Sheet'!$K:$K,0)),'Lookup Sheet'!$H:$H,0)))</f>
        <v/>
      </c>
      <c r="F310" s="63" t="str">
        <f>IF($A310="","",INDEX('Lookup Sheet'!$E:$E,MATCH(INDEX('Lookup Sheet'!$J:$J,MATCH($A310,'Lookup Sheet'!$K:$K,0)),'Lookup Sheet'!$H:$H,0)))</f>
        <v/>
      </c>
      <c r="G310" s="63" t="str">
        <f>IF($A310="","",INDEX('Lookup Sheet'!$F:$F,MATCH(INDEX('Lookup Sheet'!$J:$J,MATCH($A310,'Lookup Sheet'!$K:$K,0)),'Lookup Sheet'!$H:$H,0)))</f>
        <v/>
      </c>
    </row>
    <row r="311" spans="1:7" x14ac:dyDescent="0.3">
      <c r="A311" s="65" t="str">
        <f>IF('Lookup Sheet'!K306="","",'Lookup Sheet'!K306)</f>
        <v/>
      </c>
      <c r="B311" s="61" t="str">
        <f>IF($A311="","",INDEX('Lookup Sheet'!$A:$A,MATCH(INDEX('Lookup Sheet'!$J:$J,MATCH($A311,'Lookup Sheet'!$K:$K,0)),'Lookup Sheet'!$H:$H,0)))</f>
        <v/>
      </c>
      <c r="C311" s="65" t="str">
        <f>IF($A311="","",INDEX('Lookup Sheet'!$B:$B,MATCH(INDEX('Lookup Sheet'!$J:$J,MATCH($A311,'Lookup Sheet'!$K:$K,0)),'Lookup Sheet'!$H:$H,0)))</f>
        <v/>
      </c>
      <c r="D311" s="65" t="str">
        <f>IF($A311="","",INDEX('Lookup Sheet'!$C:$C,MATCH(INDEX('Lookup Sheet'!$J:$J,MATCH($A311,'Lookup Sheet'!$K:$K,0)),'Lookup Sheet'!$H:$H,0)))</f>
        <v/>
      </c>
      <c r="E311" s="65" t="str">
        <f>IF($A311="","",INDEX('Lookup Sheet'!$D:$D,MATCH(INDEX('Lookup Sheet'!$J:$J,MATCH($A311,'Lookup Sheet'!$K:$K,0)),'Lookup Sheet'!$H:$H,0)))</f>
        <v/>
      </c>
      <c r="F311" s="63" t="str">
        <f>IF($A311="","",INDEX('Lookup Sheet'!$E:$E,MATCH(INDEX('Lookup Sheet'!$J:$J,MATCH($A311,'Lookup Sheet'!$K:$K,0)),'Lookup Sheet'!$H:$H,0)))</f>
        <v/>
      </c>
      <c r="G311" s="63" t="str">
        <f>IF($A311="","",INDEX('Lookup Sheet'!$F:$F,MATCH(INDEX('Lookup Sheet'!$J:$J,MATCH($A311,'Lookup Sheet'!$K:$K,0)),'Lookup Sheet'!$H:$H,0)))</f>
        <v/>
      </c>
    </row>
    <row r="312" spans="1:7" x14ac:dyDescent="0.3">
      <c r="A312" s="65" t="str">
        <f>IF('Lookup Sheet'!K307="","",'Lookup Sheet'!K307)</f>
        <v/>
      </c>
      <c r="B312" s="61" t="str">
        <f>IF($A312="","",INDEX('Lookup Sheet'!$A:$A,MATCH(INDEX('Lookup Sheet'!$J:$J,MATCH($A312,'Lookup Sheet'!$K:$K,0)),'Lookup Sheet'!$H:$H,0)))</f>
        <v/>
      </c>
      <c r="C312" s="65" t="str">
        <f>IF($A312="","",INDEX('Lookup Sheet'!$B:$B,MATCH(INDEX('Lookup Sheet'!$J:$J,MATCH($A312,'Lookup Sheet'!$K:$K,0)),'Lookup Sheet'!$H:$H,0)))</f>
        <v/>
      </c>
      <c r="D312" s="65" t="str">
        <f>IF($A312="","",INDEX('Lookup Sheet'!$C:$C,MATCH(INDEX('Lookup Sheet'!$J:$J,MATCH($A312,'Lookup Sheet'!$K:$K,0)),'Lookup Sheet'!$H:$H,0)))</f>
        <v/>
      </c>
      <c r="E312" s="65" t="str">
        <f>IF($A312="","",INDEX('Lookup Sheet'!$D:$D,MATCH(INDEX('Lookup Sheet'!$J:$J,MATCH($A312,'Lookup Sheet'!$K:$K,0)),'Lookup Sheet'!$H:$H,0)))</f>
        <v/>
      </c>
      <c r="F312" s="63" t="str">
        <f>IF($A312="","",INDEX('Lookup Sheet'!$E:$E,MATCH(INDEX('Lookup Sheet'!$J:$J,MATCH($A312,'Lookup Sheet'!$K:$K,0)),'Lookup Sheet'!$H:$H,0)))</f>
        <v/>
      </c>
      <c r="G312" s="63" t="str">
        <f>IF($A312="","",INDEX('Lookup Sheet'!$F:$F,MATCH(INDEX('Lookup Sheet'!$J:$J,MATCH($A312,'Lookup Sheet'!$K:$K,0)),'Lookup Sheet'!$H:$H,0)))</f>
        <v/>
      </c>
    </row>
    <row r="313" spans="1:7" x14ac:dyDescent="0.3">
      <c r="A313" s="65" t="str">
        <f>IF('Lookup Sheet'!K308="","",'Lookup Sheet'!K308)</f>
        <v/>
      </c>
      <c r="B313" s="61" t="str">
        <f>IF($A313="","",INDEX('Lookup Sheet'!$A:$A,MATCH(INDEX('Lookup Sheet'!$J:$J,MATCH($A313,'Lookup Sheet'!$K:$K,0)),'Lookup Sheet'!$H:$H,0)))</f>
        <v/>
      </c>
      <c r="C313" s="65" t="str">
        <f>IF($A313="","",INDEX('Lookup Sheet'!$B:$B,MATCH(INDEX('Lookup Sheet'!$J:$J,MATCH($A313,'Lookup Sheet'!$K:$K,0)),'Lookup Sheet'!$H:$H,0)))</f>
        <v/>
      </c>
      <c r="D313" s="65" t="str">
        <f>IF($A313="","",INDEX('Lookup Sheet'!$C:$C,MATCH(INDEX('Lookup Sheet'!$J:$J,MATCH($A313,'Lookup Sheet'!$K:$K,0)),'Lookup Sheet'!$H:$H,0)))</f>
        <v/>
      </c>
      <c r="E313" s="65" t="str">
        <f>IF($A313="","",INDEX('Lookup Sheet'!$D:$D,MATCH(INDEX('Lookup Sheet'!$J:$J,MATCH($A313,'Lookup Sheet'!$K:$K,0)),'Lookup Sheet'!$H:$H,0)))</f>
        <v/>
      </c>
      <c r="F313" s="63" t="str">
        <f>IF($A313="","",INDEX('Lookup Sheet'!$E:$E,MATCH(INDEX('Lookup Sheet'!$J:$J,MATCH($A313,'Lookup Sheet'!$K:$K,0)),'Lookup Sheet'!$H:$H,0)))</f>
        <v/>
      </c>
      <c r="G313" s="63" t="str">
        <f>IF($A313="","",INDEX('Lookup Sheet'!$F:$F,MATCH(INDEX('Lookup Sheet'!$J:$J,MATCH($A313,'Lookup Sheet'!$K:$K,0)),'Lookup Sheet'!$H:$H,0)))</f>
        <v/>
      </c>
    </row>
    <row r="314" spans="1:7" x14ac:dyDescent="0.3">
      <c r="A314" s="65" t="str">
        <f>IF('Lookup Sheet'!K309="","",'Lookup Sheet'!K309)</f>
        <v/>
      </c>
      <c r="B314" s="61" t="str">
        <f>IF($A314="","",INDEX('Lookup Sheet'!$A:$A,MATCH(INDEX('Lookup Sheet'!$J:$J,MATCH($A314,'Lookup Sheet'!$K:$K,0)),'Lookup Sheet'!$H:$H,0)))</f>
        <v/>
      </c>
      <c r="C314" s="65" t="str">
        <f>IF($A314="","",INDEX('Lookup Sheet'!$B:$B,MATCH(INDEX('Lookup Sheet'!$J:$J,MATCH($A314,'Lookup Sheet'!$K:$K,0)),'Lookup Sheet'!$H:$H,0)))</f>
        <v/>
      </c>
      <c r="D314" s="65" t="str">
        <f>IF($A314="","",INDEX('Lookup Sheet'!$C:$C,MATCH(INDEX('Lookup Sheet'!$J:$J,MATCH($A314,'Lookup Sheet'!$K:$K,0)),'Lookup Sheet'!$H:$H,0)))</f>
        <v/>
      </c>
      <c r="E314" s="65" t="str">
        <f>IF($A314="","",INDEX('Lookup Sheet'!$D:$D,MATCH(INDEX('Lookup Sheet'!$J:$J,MATCH($A314,'Lookup Sheet'!$K:$K,0)),'Lookup Sheet'!$H:$H,0)))</f>
        <v/>
      </c>
      <c r="F314" s="63" t="str">
        <f>IF($A314="","",INDEX('Lookup Sheet'!$E:$E,MATCH(INDEX('Lookup Sheet'!$J:$J,MATCH($A314,'Lookup Sheet'!$K:$K,0)),'Lookup Sheet'!$H:$H,0)))</f>
        <v/>
      </c>
      <c r="G314" s="63" t="str">
        <f>IF($A314="","",INDEX('Lookup Sheet'!$F:$F,MATCH(INDEX('Lookup Sheet'!$J:$J,MATCH($A314,'Lookup Sheet'!$K:$K,0)),'Lookup Sheet'!$H:$H,0)))</f>
        <v/>
      </c>
    </row>
    <row r="315" spans="1:7" x14ac:dyDescent="0.3">
      <c r="A315" s="65" t="str">
        <f>IF('Lookup Sheet'!K310="","",'Lookup Sheet'!K310)</f>
        <v/>
      </c>
      <c r="B315" s="61" t="str">
        <f>IF($A315="","",INDEX('Lookup Sheet'!$A:$A,MATCH(INDEX('Lookup Sheet'!$J:$J,MATCH($A315,'Lookup Sheet'!$K:$K,0)),'Lookup Sheet'!$H:$H,0)))</f>
        <v/>
      </c>
      <c r="C315" s="65" t="str">
        <f>IF($A315="","",INDEX('Lookup Sheet'!$B:$B,MATCH(INDEX('Lookup Sheet'!$J:$J,MATCH($A315,'Lookup Sheet'!$K:$K,0)),'Lookup Sheet'!$H:$H,0)))</f>
        <v/>
      </c>
      <c r="D315" s="65" t="str">
        <f>IF($A315="","",INDEX('Lookup Sheet'!$C:$C,MATCH(INDEX('Lookup Sheet'!$J:$J,MATCH($A315,'Lookup Sheet'!$K:$K,0)),'Lookup Sheet'!$H:$H,0)))</f>
        <v/>
      </c>
      <c r="E315" s="65" t="str">
        <f>IF($A315="","",INDEX('Lookup Sheet'!$D:$D,MATCH(INDEX('Lookup Sheet'!$J:$J,MATCH($A315,'Lookup Sheet'!$K:$K,0)),'Lookup Sheet'!$H:$H,0)))</f>
        <v/>
      </c>
      <c r="F315" s="63" t="str">
        <f>IF($A315="","",INDEX('Lookup Sheet'!$E:$E,MATCH(INDEX('Lookup Sheet'!$J:$J,MATCH($A315,'Lookup Sheet'!$K:$K,0)),'Lookup Sheet'!$H:$H,0)))</f>
        <v/>
      </c>
      <c r="G315" s="63" t="str">
        <f>IF($A315="","",INDEX('Lookup Sheet'!$F:$F,MATCH(INDEX('Lookup Sheet'!$J:$J,MATCH($A315,'Lookup Sheet'!$K:$K,0)),'Lookup Sheet'!$H:$H,0)))</f>
        <v/>
      </c>
    </row>
    <row r="316" spans="1:7" x14ac:dyDescent="0.3">
      <c r="A316" s="65" t="str">
        <f>IF('Lookup Sheet'!K311="","",'Lookup Sheet'!K311)</f>
        <v/>
      </c>
      <c r="B316" s="61" t="str">
        <f>IF($A316="","",INDEX('Lookup Sheet'!$A:$A,MATCH(INDEX('Lookup Sheet'!$J:$J,MATCH($A316,'Lookup Sheet'!$K:$K,0)),'Lookup Sheet'!$H:$H,0)))</f>
        <v/>
      </c>
      <c r="C316" s="65" t="str">
        <f>IF($A316="","",INDEX('Lookup Sheet'!$B:$B,MATCH(INDEX('Lookup Sheet'!$J:$J,MATCH($A316,'Lookup Sheet'!$K:$K,0)),'Lookup Sheet'!$H:$H,0)))</f>
        <v/>
      </c>
      <c r="D316" s="65" t="str">
        <f>IF($A316="","",INDEX('Lookup Sheet'!$C:$C,MATCH(INDEX('Lookup Sheet'!$J:$J,MATCH($A316,'Lookup Sheet'!$K:$K,0)),'Lookup Sheet'!$H:$H,0)))</f>
        <v/>
      </c>
      <c r="E316" s="65" t="str">
        <f>IF($A316="","",INDEX('Lookup Sheet'!$D:$D,MATCH(INDEX('Lookup Sheet'!$J:$J,MATCH($A316,'Lookup Sheet'!$K:$K,0)),'Lookup Sheet'!$H:$H,0)))</f>
        <v/>
      </c>
      <c r="F316" s="63" t="str">
        <f>IF($A316="","",INDEX('Lookup Sheet'!$E:$E,MATCH(INDEX('Lookup Sheet'!$J:$J,MATCH($A316,'Lookup Sheet'!$K:$K,0)),'Lookup Sheet'!$H:$H,0)))</f>
        <v/>
      </c>
      <c r="G316" s="63" t="str">
        <f>IF($A316="","",INDEX('Lookup Sheet'!$F:$F,MATCH(INDEX('Lookup Sheet'!$J:$J,MATCH($A316,'Lookup Sheet'!$K:$K,0)),'Lookup Sheet'!$H:$H,0)))</f>
        <v/>
      </c>
    </row>
    <row r="317" spans="1:7" x14ac:dyDescent="0.3">
      <c r="A317" s="65" t="str">
        <f>IF('Lookup Sheet'!K312="","",'Lookup Sheet'!K312)</f>
        <v/>
      </c>
      <c r="B317" s="61" t="str">
        <f>IF($A317="","",INDEX('Lookup Sheet'!$A:$A,MATCH(INDEX('Lookup Sheet'!$J:$J,MATCH($A317,'Lookup Sheet'!$K:$K,0)),'Lookup Sheet'!$H:$H,0)))</f>
        <v/>
      </c>
      <c r="C317" s="65" t="str">
        <f>IF($A317="","",INDEX('Lookup Sheet'!$B:$B,MATCH(INDEX('Lookup Sheet'!$J:$J,MATCH($A317,'Lookup Sheet'!$K:$K,0)),'Lookup Sheet'!$H:$H,0)))</f>
        <v/>
      </c>
      <c r="D317" s="65" t="str">
        <f>IF($A317="","",INDEX('Lookup Sheet'!$C:$C,MATCH(INDEX('Lookup Sheet'!$J:$J,MATCH($A317,'Lookup Sheet'!$K:$K,0)),'Lookup Sheet'!$H:$H,0)))</f>
        <v/>
      </c>
      <c r="E317" s="65" t="str">
        <f>IF($A317="","",INDEX('Lookup Sheet'!$D:$D,MATCH(INDEX('Lookup Sheet'!$J:$J,MATCH($A317,'Lookup Sheet'!$K:$K,0)),'Lookup Sheet'!$H:$H,0)))</f>
        <v/>
      </c>
      <c r="F317" s="63" t="str">
        <f>IF($A317="","",INDEX('Lookup Sheet'!$E:$E,MATCH(INDEX('Lookup Sheet'!$J:$J,MATCH($A317,'Lookup Sheet'!$K:$K,0)),'Lookup Sheet'!$H:$H,0)))</f>
        <v/>
      </c>
      <c r="G317" s="63" t="str">
        <f>IF($A317="","",INDEX('Lookup Sheet'!$F:$F,MATCH(INDEX('Lookup Sheet'!$J:$J,MATCH($A317,'Lookup Sheet'!$K:$K,0)),'Lookup Sheet'!$H:$H,0)))</f>
        <v/>
      </c>
    </row>
    <row r="318" spans="1:7" x14ac:dyDescent="0.3">
      <c r="A318" s="65" t="str">
        <f>IF('Lookup Sheet'!K313="","",'Lookup Sheet'!K313)</f>
        <v/>
      </c>
      <c r="B318" s="61" t="str">
        <f>IF($A318="","",INDEX('Lookup Sheet'!$A:$A,MATCH(INDEX('Lookup Sheet'!$J:$J,MATCH($A318,'Lookup Sheet'!$K:$K,0)),'Lookup Sheet'!$H:$H,0)))</f>
        <v/>
      </c>
      <c r="C318" s="65" t="str">
        <f>IF($A318="","",INDEX('Lookup Sheet'!$B:$B,MATCH(INDEX('Lookup Sheet'!$J:$J,MATCH($A318,'Lookup Sheet'!$K:$K,0)),'Lookup Sheet'!$H:$H,0)))</f>
        <v/>
      </c>
      <c r="D318" s="65" t="str">
        <f>IF($A318="","",INDEX('Lookup Sheet'!$C:$C,MATCH(INDEX('Lookup Sheet'!$J:$J,MATCH($A318,'Lookup Sheet'!$K:$K,0)),'Lookup Sheet'!$H:$H,0)))</f>
        <v/>
      </c>
      <c r="E318" s="65" t="str">
        <f>IF($A318="","",INDEX('Lookup Sheet'!$D:$D,MATCH(INDEX('Lookup Sheet'!$J:$J,MATCH($A318,'Lookup Sheet'!$K:$K,0)),'Lookup Sheet'!$H:$H,0)))</f>
        <v/>
      </c>
      <c r="F318" s="63" t="str">
        <f>IF($A318="","",INDEX('Lookup Sheet'!$E:$E,MATCH(INDEX('Lookup Sheet'!$J:$J,MATCH($A318,'Lookup Sheet'!$K:$K,0)),'Lookup Sheet'!$H:$H,0)))</f>
        <v/>
      </c>
      <c r="G318" s="63" t="str">
        <f>IF($A318="","",INDEX('Lookup Sheet'!$F:$F,MATCH(INDEX('Lookup Sheet'!$J:$J,MATCH($A318,'Lookup Sheet'!$K:$K,0)),'Lookup Sheet'!$H:$H,0)))</f>
        <v/>
      </c>
    </row>
    <row r="319" spans="1:7" x14ac:dyDescent="0.3">
      <c r="A319" s="65" t="str">
        <f>IF('Lookup Sheet'!K314="","",'Lookup Sheet'!K314)</f>
        <v/>
      </c>
      <c r="B319" s="61" t="str">
        <f>IF($A319="","",INDEX('Lookup Sheet'!$A:$A,MATCH(INDEX('Lookup Sheet'!$J:$J,MATCH($A319,'Lookup Sheet'!$K:$K,0)),'Lookup Sheet'!$H:$H,0)))</f>
        <v/>
      </c>
      <c r="C319" s="65" t="str">
        <f>IF($A319="","",INDEX('Lookup Sheet'!$B:$B,MATCH(INDEX('Lookup Sheet'!$J:$J,MATCH($A319,'Lookup Sheet'!$K:$K,0)),'Lookup Sheet'!$H:$H,0)))</f>
        <v/>
      </c>
      <c r="D319" s="65" t="str">
        <f>IF($A319="","",INDEX('Lookup Sheet'!$C:$C,MATCH(INDEX('Lookup Sheet'!$J:$J,MATCH($A319,'Lookup Sheet'!$K:$K,0)),'Lookup Sheet'!$H:$H,0)))</f>
        <v/>
      </c>
      <c r="E319" s="65" t="str">
        <f>IF($A319="","",INDEX('Lookup Sheet'!$D:$D,MATCH(INDEX('Lookup Sheet'!$J:$J,MATCH($A319,'Lookup Sheet'!$K:$K,0)),'Lookup Sheet'!$H:$H,0)))</f>
        <v/>
      </c>
      <c r="F319" s="63" t="str">
        <f>IF($A319="","",INDEX('Lookup Sheet'!$E:$E,MATCH(INDEX('Lookup Sheet'!$J:$J,MATCH($A319,'Lookup Sheet'!$K:$K,0)),'Lookup Sheet'!$H:$H,0)))</f>
        <v/>
      </c>
      <c r="G319" s="63" t="str">
        <f>IF($A319="","",INDEX('Lookup Sheet'!$F:$F,MATCH(INDEX('Lookup Sheet'!$J:$J,MATCH($A319,'Lookup Sheet'!$K:$K,0)),'Lookup Sheet'!$H:$H,0)))</f>
        <v/>
      </c>
    </row>
    <row r="320" spans="1:7" x14ac:dyDescent="0.3">
      <c r="A320" s="65" t="str">
        <f>IF('Lookup Sheet'!K315="","",'Lookup Sheet'!K315)</f>
        <v/>
      </c>
      <c r="B320" s="61" t="str">
        <f>IF($A320="","",INDEX('Lookup Sheet'!$A:$A,MATCH(INDEX('Lookup Sheet'!$J:$J,MATCH($A320,'Lookup Sheet'!$K:$K,0)),'Lookup Sheet'!$H:$H,0)))</f>
        <v/>
      </c>
      <c r="C320" s="65" t="str">
        <f>IF($A320="","",INDEX('Lookup Sheet'!$B:$B,MATCH(INDEX('Lookup Sheet'!$J:$J,MATCH($A320,'Lookup Sheet'!$K:$K,0)),'Lookup Sheet'!$H:$H,0)))</f>
        <v/>
      </c>
      <c r="D320" s="65" t="str">
        <f>IF($A320="","",INDEX('Lookup Sheet'!$C:$C,MATCH(INDEX('Lookup Sheet'!$J:$J,MATCH($A320,'Lookup Sheet'!$K:$K,0)),'Lookup Sheet'!$H:$H,0)))</f>
        <v/>
      </c>
      <c r="E320" s="65" t="str">
        <f>IF($A320="","",INDEX('Lookup Sheet'!$D:$D,MATCH(INDEX('Lookup Sheet'!$J:$J,MATCH($A320,'Lookup Sheet'!$K:$K,0)),'Lookup Sheet'!$H:$H,0)))</f>
        <v/>
      </c>
      <c r="F320" s="63" t="str">
        <f>IF($A320="","",INDEX('Lookup Sheet'!$E:$E,MATCH(INDEX('Lookup Sheet'!$J:$J,MATCH($A320,'Lookup Sheet'!$K:$K,0)),'Lookup Sheet'!$H:$H,0)))</f>
        <v/>
      </c>
      <c r="G320" s="63" t="str">
        <f>IF($A320="","",INDEX('Lookup Sheet'!$F:$F,MATCH(INDEX('Lookup Sheet'!$J:$J,MATCH($A320,'Lookup Sheet'!$K:$K,0)),'Lookup Sheet'!$H:$H,0)))</f>
        <v/>
      </c>
    </row>
    <row r="321" spans="1:7" x14ac:dyDescent="0.3">
      <c r="A321" s="65" t="str">
        <f>IF('Lookup Sheet'!K316="","",'Lookup Sheet'!K316)</f>
        <v/>
      </c>
      <c r="B321" s="61" t="str">
        <f>IF($A321="","",INDEX('Lookup Sheet'!$A:$A,MATCH(INDEX('Lookup Sheet'!$J:$J,MATCH($A321,'Lookup Sheet'!$K:$K,0)),'Lookup Sheet'!$H:$H,0)))</f>
        <v/>
      </c>
      <c r="C321" s="65" t="str">
        <f>IF($A321="","",INDEX('Lookup Sheet'!$B:$B,MATCH(INDEX('Lookup Sheet'!$J:$J,MATCH($A321,'Lookup Sheet'!$K:$K,0)),'Lookup Sheet'!$H:$H,0)))</f>
        <v/>
      </c>
      <c r="D321" s="65" t="str">
        <f>IF($A321="","",INDEX('Lookup Sheet'!$C:$C,MATCH(INDEX('Lookup Sheet'!$J:$J,MATCH($A321,'Lookup Sheet'!$K:$K,0)),'Lookup Sheet'!$H:$H,0)))</f>
        <v/>
      </c>
      <c r="E321" s="65" t="str">
        <f>IF($A321="","",INDEX('Lookup Sheet'!$D:$D,MATCH(INDEX('Lookup Sheet'!$J:$J,MATCH($A321,'Lookup Sheet'!$K:$K,0)),'Lookup Sheet'!$H:$H,0)))</f>
        <v/>
      </c>
      <c r="F321" s="63" t="str">
        <f>IF($A321="","",INDEX('Lookup Sheet'!$E:$E,MATCH(INDEX('Lookup Sheet'!$J:$J,MATCH($A321,'Lookup Sheet'!$K:$K,0)),'Lookup Sheet'!$H:$H,0)))</f>
        <v/>
      </c>
      <c r="G321" s="63" t="str">
        <f>IF($A321="","",INDEX('Lookup Sheet'!$F:$F,MATCH(INDEX('Lookup Sheet'!$J:$J,MATCH($A321,'Lookup Sheet'!$K:$K,0)),'Lookup Sheet'!$H:$H,0)))</f>
        <v/>
      </c>
    </row>
    <row r="322" spans="1:7" x14ac:dyDescent="0.3">
      <c r="A322" s="65" t="str">
        <f>IF('Lookup Sheet'!K317="","",'Lookup Sheet'!K317)</f>
        <v/>
      </c>
      <c r="B322" s="61" t="str">
        <f>IF($A322="","",INDEX('Lookup Sheet'!$A:$A,MATCH(INDEX('Lookup Sheet'!$J:$J,MATCH($A322,'Lookup Sheet'!$K:$K,0)),'Lookup Sheet'!$H:$H,0)))</f>
        <v/>
      </c>
      <c r="C322" s="65" t="str">
        <f>IF($A322="","",INDEX('Lookup Sheet'!$B:$B,MATCH(INDEX('Lookup Sheet'!$J:$J,MATCH($A322,'Lookup Sheet'!$K:$K,0)),'Lookup Sheet'!$H:$H,0)))</f>
        <v/>
      </c>
      <c r="D322" s="65" t="str">
        <f>IF($A322="","",INDEX('Lookup Sheet'!$C:$C,MATCH(INDEX('Lookup Sheet'!$J:$J,MATCH($A322,'Lookup Sheet'!$K:$K,0)),'Lookup Sheet'!$H:$H,0)))</f>
        <v/>
      </c>
      <c r="E322" s="65" t="str">
        <f>IF($A322="","",INDEX('Lookup Sheet'!$D:$D,MATCH(INDEX('Lookup Sheet'!$J:$J,MATCH($A322,'Lookup Sheet'!$K:$K,0)),'Lookup Sheet'!$H:$H,0)))</f>
        <v/>
      </c>
      <c r="F322" s="63" t="str">
        <f>IF($A322="","",INDEX('Lookup Sheet'!$E:$E,MATCH(INDEX('Lookup Sheet'!$J:$J,MATCH($A322,'Lookup Sheet'!$K:$K,0)),'Lookup Sheet'!$H:$H,0)))</f>
        <v/>
      </c>
      <c r="G322" s="63" t="str">
        <f>IF($A322="","",INDEX('Lookup Sheet'!$F:$F,MATCH(INDEX('Lookup Sheet'!$J:$J,MATCH($A322,'Lookup Sheet'!$K:$K,0)),'Lookup Sheet'!$H:$H,0)))</f>
        <v/>
      </c>
    </row>
    <row r="323" spans="1:7" x14ac:dyDescent="0.3">
      <c r="A323" s="65" t="str">
        <f>IF('Lookup Sheet'!K318="","",'Lookup Sheet'!K318)</f>
        <v/>
      </c>
      <c r="B323" s="61" t="str">
        <f>IF($A323="","",INDEX('Lookup Sheet'!$A:$A,MATCH(INDEX('Lookup Sheet'!$J:$J,MATCH($A323,'Lookup Sheet'!$K:$K,0)),'Lookup Sheet'!$H:$H,0)))</f>
        <v/>
      </c>
      <c r="C323" s="65" t="str">
        <f>IF($A323="","",INDEX('Lookup Sheet'!$B:$B,MATCH(INDEX('Lookup Sheet'!$J:$J,MATCH($A323,'Lookup Sheet'!$K:$K,0)),'Lookup Sheet'!$H:$H,0)))</f>
        <v/>
      </c>
      <c r="D323" s="65" t="str">
        <f>IF($A323="","",INDEX('Lookup Sheet'!$C:$C,MATCH(INDEX('Lookup Sheet'!$J:$J,MATCH($A323,'Lookup Sheet'!$K:$K,0)),'Lookup Sheet'!$H:$H,0)))</f>
        <v/>
      </c>
      <c r="E323" s="65" t="str">
        <f>IF($A323="","",INDEX('Lookup Sheet'!$D:$D,MATCH(INDEX('Lookup Sheet'!$J:$J,MATCH($A323,'Lookup Sheet'!$K:$K,0)),'Lookup Sheet'!$H:$H,0)))</f>
        <v/>
      </c>
      <c r="F323" s="63" t="str">
        <f>IF($A323="","",INDEX('Lookup Sheet'!$E:$E,MATCH(INDEX('Lookup Sheet'!$J:$J,MATCH($A323,'Lookup Sheet'!$K:$K,0)),'Lookup Sheet'!$H:$H,0)))</f>
        <v/>
      </c>
      <c r="G323" s="63" t="str">
        <f>IF($A323="","",INDEX('Lookup Sheet'!$F:$F,MATCH(INDEX('Lookup Sheet'!$J:$J,MATCH($A323,'Lookup Sheet'!$K:$K,0)),'Lookup Sheet'!$H:$H,0)))</f>
        <v/>
      </c>
    </row>
    <row r="324" spans="1:7" x14ac:dyDescent="0.3">
      <c r="A324" s="65" t="str">
        <f>IF('Lookup Sheet'!K319="","",'Lookup Sheet'!K319)</f>
        <v/>
      </c>
      <c r="B324" s="61" t="str">
        <f>IF($A324="","",INDEX('Lookup Sheet'!$A:$A,MATCH(INDEX('Lookup Sheet'!$J:$J,MATCH($A324,'Lookup Sheet'!$K:$K,0)),'Lookup Sheet'!$H:$H,0)))</f>
        <v/>
      </c>
      <c r="C324" s="65" t="str">
        <f>IF($A324="","",INDEX('Lookup Sheet'!$B:$B,MATCH(INDEX('Lookup Sheet'!$J:$J,MATCH($A324,'Lookup Sheet'!$K:$K,0)),'Lookup Sheet'!$H:$H,0)))</f>
        <v/>
      </c>
      <c r="D324" s="65" t="str">
        <f>IF($A324="","",INDEX('Lookup Sheet'!$C:$C,MATCH(INDEX('Lookup Sheet'!$J:$J,MATCH($A324,'Lookup Sheet'!$K:$K,0)),'Lookup Sheet'!$H:$H,0)))</f>
        <v/>
      </c>
      <c r="E324" s="65" t="str">
        <f>IF($A324="","",INDEX('Lookup Sheet'!$D:$D,MATCH(INDEX('Lookup Sheet'!$J:$J,MATCH($A324,'Lookup Sheet'!$K:$K,0)),'Lookup Sheet'!$H:$H,0)))</f>
        <v/>
      </c>
      <c r="F324" s="63" t="str">
        <f>IF($A324="","",INDEX('Lookup Sheet'!$E:$E,MATCH(INDEX('Lookup Sheet'!$J:$J,MATCH($A324,'Lookup Sheet'!$K:$K,0)),'Lookup Sheet'!$H:$H,0)))</f>
        <v/>
      </c>
      <c r="G324" s="63" t="str">
        <f>IF($A324="","",INDEX('Lookup Sheet'!$F:$F,MATCH(INDEX('Lookup Sheet'!$J:$J,MATCH($A324,'Lookup Sheet'!$K:$K,0)),'Lookup Sheet'!$H:$H,0)))</f>
        <v/>
      </c>
    </row>
    <row r="325" spans="1:7" x14ac:dyDescent="0.3">
      <c r="A325" s="65" t="str">
        <f>IF('Lookup Sheet'!K320="","",'Lookup Sheet'!K320)</f>
        <v/>
      </c>
      <c r="B325" s="61" t="str">
        <f>IF($A325="","",INDEX('Lookup Sheet'!$A:$A,MATCH(INDEX('Lookup Sheet'!$J:$J,MATCH($A325,'Lookup Sheet'!$K:$K,0)),'Lookup Sheet'!$H:$H,0)))</f>
        <v/>
      </c>
      <c r="C325" s="65" t="str">
        <f>IF($A325="","",INDEX('Lookup Sheet'!$B:$B,MATCH(INDEX('Lookup Sheet'!$J:$J,MATCH($A325,'Lookup Sheet'!$K:$K,0)),'Lookup Sheet'!$H:$H,0)))</f>
        <v/>
      </c>
      <c r="D325" s="65" t="str">
        <f>IF($A325="","",INDEX('Lookup Sheet'!$C:$C,MATCH(INDEX('Lookup Sheet'!$J:$J,MATCH($A325,'Lookup Sheet'!$K:$K,0)),'Lookup Sheet'!$H:$H,0)))</f>
        <v/>
      </c>
      <c r="E325" s="65" t="str">
        <f>IF($A325="","",INDEX('Lookup Sheet'!$D:$D,MATCH(INDEX('Lookup Sheet'!$J:$J,MATCH($A325,'Lookup Sheet'!$K:$K,0)),'Lookup Sheet'!$H:$H,0)))</f>
        <v/>
      </c>
      <c r="F325" s="63" t="str">
        <f>IF($A325="","",INDEX('Lookup Sheet'!$E:$E,MATCH(INDEX('Lookup Sheet'!$J:$J,MATCH($A325,'Lookup Sheet'!$K:$K,0)),'Lookup Sheet'!$H:$H,0)))</f>
        <v/>
      </c>
      <c r="G325" s="63" t="str">
        <f>IF($A325="","",INDEX('Lookup Sheet'!$F:$F,MATCH(INDEX('Lookup Sheet'!$J:$J,MATCH($A325,'Lookup Sheet'!$K:$K,0)),'Lookup Sheet'!$H:$H,0)))</f>
        <v/>
      </c>
    </row>
    <row r="326" spans="1:7" x14ac:dyDescent="0.3">
      <c r="A326" s="65" t="str">
        <f>IF('Lookup Sheet'!K321="","",'Lookup Sheet'!K321)</f>
        <v/>
      </c>
      <c r="B326" s="61" t="str">
        <f>IF($A326="","",INDEX('Lookup Sheet'!$A:$A,MATCH(INDEX('Lookup Sheet'!$J:$J,MATCH($A326,'Lookup Sheet'!$K:$K,0)),'Lookup Sheet'!$H:$H,0)))</f>
        <v/>
      </c>
      <c r="C326" s="65" t="str">
        <f>IF($A326="","",INDEX('Lookup Sheet'!$B:$B,MATCH(INDEX('Lookup Sheet'!$J:$J,MATCH($A326,'Lookup Sheet'!$K:$K,0)),'Lookup Sheet'!$H:$H,0)))</f>
        <v/>
      </c>
      <c r="D326" s="65" t="str">
        <f>IF($A326="","",INDEX('Lookup Sheet'!$C:$C,MATCH(INDEX('Lookup Sheet'!$J:$J,MATCH($A326,'Lookup Sheet'!$K:$K,0)),'Lookup Sheet'!$H:$H,0)))</f>
        <v/>
      </c>
      <c r="E326" s="65" t="str">
        <f>IF($A326="","",INDEX('Lookup Sheet'!$D:$D,MATCH(INDEX('Lookup Sheet'!$J:$J,MATCH($A326,'Lookup Sheet'!$K:$K,0)),'Lookup Sheet'!$H:$H,0)))</f>
        <v/>
      </c>
      <c r="F326" s="63" t="str">
        <f>IF($A326="","",INDEX('Lookup Sheet'!$E:$E,MATCH(INDEX('Lookup Sheet'!$J:$J,MATCH($A326,'Lookup Sheet'!$K:$K,0)),'Lookup Sheet'!$H:$H,0)))</f>
        <v/>
      </c>
      <c r="G326" s="63" t="str">
        <f>IF($A326="","",INDEX('Lookup Sheet'!$F:$F,MATCH(INDEX('Lookup Sheet'!$J:$J,MATCH($A326,'Lookup Sheet'!$K:$K,0)),'Lookup Sheet'!$H:$H,0)))</f>
        <v/>
      </c>
    </row>
    <row r="327" spans="1:7" x14ac:dyDescent="0.3">
      <c r="A327" s="65" t="str">
        <f>IF('Lookup Sheet'!K322="","",'Lookup Sheet'!K322)</f>
        <v/>
      </c>
      <c r="B327" s="61" t="str">
        <f>IF($A327="","",INDEX('Lookup Sheet'!$A:$A,MATCH(INDEX('Lookup Sheet'!$J:$J,MATCH($A327,'Lookup Sheet'!$K:$K,0)),'Lookup Sheet'!$H:$H,0)))</f>
        <v/>
      </c>
      <c r="C327" s="65" t="str">
        <f>IF($A327="","",INDEX('Lookup Sheet'!$B:$B,MATCH(INDEX('Lookup Sheet'!$J:$J,MATCH($A327,'Lookup Sheet'!$K:$K,0)),'Lookup Sheet'!$H:$H,0)))</f>
        <v/>
      </c>
      <c r="D327" s="65" t="str">
        <f>IF($A327="","",INDEX('Lookup Sheet'!$C:$C,MATCH(INDEX('Lookup Sheet'!$J:$J,MATCH($A327,'Lookup Sheet'!$K:$K,0)),'Lookup Sheet'!$H:$H,0)))</f>
        <v/>
      </c>
      <c r="E327" s="65" t="str">
        <f>IF($A327="","",INDEX('Lookup Sheet'!$D:$D,MATCH(INDEX('Lookup Sheet'!$J:$J,MATCH($A327,'Lookup Sheet'!$K:$K,0)),'Lookup Sheet'!$H:$H,0)))</f>
        <v/>
      </c>
      <c r="F327" s="63" t="str">
        <f>IF($A327="","",INDEX('Lookup Sheet'!$E:$E,MATCH(INDEX('Lookup Sheet'!$J:$J,MATCH($A327,'Lookup Sheet'!$K:$K,0)),'Lookup Sheet'!$H:$H,0)))</f>
        <v/>
      </c>
      <c r="G327" s="63" t="str">
        <f>IF($A327="","",INDEX('Lookup Sheet'!$F:$F,MATCH(INDEX('Lookup Sheet'!$J:$J,MATCH($A327,'Lookup Sheet'!$K:$K,0)),'Lookup Sheet'!$H:$H,0)))</f>
        <v/>
      </c>
    </row>
    <row r="328" spans="1:7" x14ac:dyDescent="0.3">
      <c r="A328" s="65" t="str">
        <f>IF('Lookup Sheet'!K323="","",'Lookup Sheet'!K323)</f>
        <v/>
      </c>
      <c r="B328" s="61" t="str">
        <f>IF($A328="","",INDEX('Lookup Sheet'!$A:$A,MATCH(INDEX('Lookup Sheet'!$J:$J,MATCH($A328,'Lookup Sheet'!$K:$K,0)),'Lookup Sheet'!$H:$H,0)))</f>
        <v/>
      </c>
      <c r="C328" s="65" t="str">
        <f>IF($A328="","",INDEX('Lookup Sheet'!$B:$B,MATCH(INDEX('Lookup Sheet'!$J:$J,MATCH($A328,'Lookup Sheet'!$K:$K,0)),'Lookup Sheet'!$H:$H,0)))</f>
        <v/>
      </c>
      <c r="D328" s="65" t="str">
        <f>IF($A328="","",INDEX('Lookup Sheet'!$C:$C,MATCH(INDEX('Lookup Sheet'!$J:$J,MATCH($A328,'Lookup Sheet'!$K:$K,0)),'Lookup Sheet'!$H:$H,0)))</f>
        <v/>
      </c>
      <c r="E328" s="65" t="str">
        <f>IF($A328="","",INDEX('Lookup Sheet'!$D:$D,MATCH(INDEX('Lookup Sheet'!$J:$J,MATCH($A328,'Lookup Sheet'!$K:$K,0)),'Lookup Sheet'!$H:$H,0)))</f>
        <v/>
      </c>
      <c r="F328" s="63" t="str">
        <f>IF($A328="","",INDEX('Lookup Sheet'!$E:$E,MATCH(INDEX('Lookup Sheet'!$J:$J,MATCH($A328,'Lookup Sheet'!$K:$K,0)),'Lookup Sheet'!$H:$H,0)))</f>
        <v/>
      </c>
      <c r="G328" s="63" t="str">
        <f>IF($A328="","",INDEX('Lookup Sheet'!$F:$F,MATCH(INDEX('Lookup Sheet'!$J:$J,MATCH($A328,'Lookup Sheet'!$K:$K,0)),'Lookup Sheet'!$H:$H,0)))</f>
        <v/>
      </c>
    </row>
    <row r="329" spans="1:7" x14ac:dyDescent="0.3">
      <c r="A329" s="65" t="str">
        <f>IF('Lookup Sheet'!K324="","",'Lookup Sheet'!K324)</f>
        <v/>
      </c>
      <c r="B329" s="61" t="str">
        <f>IF($A329="","",INDEX('Lookup Sheet'!$A:$A,MATCH(INDEX('Lookup Sheet'!$J:$J,MATCH($A329,'Lookup Sheet'!$K:$K,0)),'Lookup Sheet'!$H:$H,0)))</f>
        <v/>
      </c>
      <c r="C329" s="65" t="str">
        <f>IF($A329="","",INDEX('Lookup Sheet'!$B:$B,MATCH(INDEX('Lookup Sheet'!$J:$J,MATCH($A329,'Lookup Sheet'!$K:$K,0)),'Lookup Sheet'!$H:$H,0)))</f>
        <v/>
      </c>
      <c r="D329" s="65" t="str">
        <f>IF($A329="","",INDEX('Lookup Sheet'!$C:$C,MATCH(INDEX('Lookup Sheet'!$J:$J,MATCH($A329,'Lookup Sheet'!$K:$K,0)),'Lookup Sheet'!$H:$H,0)))</f>
        <v/>
      </c>
      <c r="E329" s="65" t="str">
        <f>IF($A329="","",INDEX('Lookup Sheet'!$D:$D,MATCH(INDEX('Lookup Sheet'!$J:$J,MATCH($A329,'Lookup Sheet'!$K:$K,0)),'Lookup Sheet'!$H:$H,0)))</f>
        <v/>
      </c>
      <c r="F329" s="63" t="str">
        <f>IF($A329="","",INDEX('Lookup Sheet'!$E:$E,MATCH(INDEX('Lookup Sheet'!$J:$J,MATCH($A329,'Lookup Sheet'!$K:$K,0)),'Lookup Sheet'!$H:$H,0)))</f>
        <v/>
      </c>
      <c r="G329" s="63" t="str">
        <f>IF($A329="","",INDEX('Lookup Sheet'!$F:$F,MATCH(INDEX('Lookup Sheet'!$J:$J,MATCH($A329,'Lookup Sheet'!$K:$K,0)),'Lookup Sheet'!$H:$H,0)))</f>
        <v/>
      </c>
    </row>
    <row r="330" spans="1:7" x14ac:dyDescent="0.3">
      <c r="A330" s="65" t="str">
        <f>IF('Lookup Sheet'!K325="","",'Lookup Sheet'!K325)</f>
        <v/>
      </c>
      <c r="B330" s="61" t="str">
        <f>IF($A330="","",INDEX('Lookup Sheet'!$A:$A,MATCH(INDEX('Lookup Sheet'!$J:$J,MATCH($A330,'Lookup Sheet'!$K:$K,0)),'Lookup Sheet'!$H:$H,0)))</f>
        <v/>
      </c>
      <c r="C330" s="65" t="str">
        <f>IF($A330="","",INDEX('Lookup Sheet'!$B:$B,MATCH(INDEX('Lookup Sheet'!$J:$J,MATCH($A330,'Lookup Sheet'!$K:$K,0)),'Lookup Sheet'!$H:$H,0)))</f>
        <v/>
      </c>
      <c r="D330" s="65" t="str">
        <f>IF($A330="","",INDEX('Lookup Sheet'!$C:$C,MATCH(INDEX('Lookup Sheet'!$J:$J,MATCH($A330,'Lookup Sheet'!$K:$K,0)),'Lookup Sheet'!$H:$H,0)))</f>
        <v/>
      </c>
      <c r="E330" s="65" t="str">
        <f>IF($A330="","",INDEX('Lookup Sheet'!$D:$D,MATCH(INDEX('Lookup Sheet'!$J:$J,MATCH($A330,'Lookup Sheet'!$K:$K,0)),'Lookup Sheet'!$H:$H,0)))</f>
        <v/>
      </c>
      <c r="F330" s="63" t="str">
        <f>IF($A330="","",INDEX('Lookup Sheet'!$E:$E,MATCH(INDEX('Lookup Sheet'!$J:$J,MATCH($A330,'Lookup Sheet'!$K:$K,0)),'Lookup Sheet'!$H:$H,0)))</f>
        <v/>
      </c>
      <c r="G330" s="63" t="str">
        <f>IF($A330="","",INDEX('Lookup Sheet'!$F:$F,MATCH(INDEX('Lookup Sheet'!$J:$J,MATCH($A330,'Lookup Sheet'!$K:$K,0)),'Lookup Sheet'!$H:$H,0)))</f>
        <v/>
      </c>
    </row>
    <row r="331" spans="1:7" x14ac:dyDescent="0.3">
      <c r="A331" s="65" t="str">
        <f>IF('Lookup Sheet'!K326="","",'Lookup Sheet'!K326)</f>
        <v/>
      </c>
      <c r="B331" s="61" t="str">
        <f>IF($A331="","",INDEX('Lookup Sheet'!$A:$A,MATCH(INDEX('Lookup Sheet'!$J:$J,MATCH($A331,'Lookup Sheet'!$K:$K,0)),'Lookup Sheet'!$H:$H,0)))</f>
        <v/>
      </c>
      <c r="C331" s="65" t="str">
        <f>IF($A331="","",INDEX('Lookup Sheet'!$B:$B,MATCH(INDEX('Lookup Sheet'!$J:$J,MATCH($A331,'Lookup Sheet'!$K:$K,0)),'Lookup Sheet'!$H:$H,0)))</f>
        <v/>
      </c>
      <c r="D331" s="65" t="str">
        <f>IF($A331="","",INDEX('Lookup Sheet'!$C:$C,MATCH(INDEX('Lookup Sheet'!$J:$J,MATCH($A331,'Lookup Sheet'!$K:$K,0)),'Lookup Sheet'!$H:$H,0)))</f>
        <v/>
      </c>
      <c r="E331" s="65" t="str">
        <f>IF($A331="","",INDEX('Lookup Sheet'!$D:$D,MATCH(INDEX('Lookup Sheet'!$J:$J,MATCH($A331,'Lookup Sheet'!$K:$K,0)),'Lookup Sheet'!$H:$H,0)))</f>
        <v/>
      </c>
      <c r="F331" s="63" t="str">
        <f>IF($A331="","",INDEX('Lookup Sheet'!$E:$E,MATCH(INDEX('Lookup Sheet'!$J:$J,MATCH($A331,'Lookup Sheet'!$K:$K,0)),'Lookup Sheet'!$H:$H,0)))</f>
        <v/>
      </c>
      <c r="G331" s="63" t="str">
        <f>IF($A331="","",INDEX('Lookup Sheet'!$F:$F,MATCH(INDEX('Lookup Sheet'!$J:$J,MATCH($A331,'Lookup Sheet'!$K:$K,0)),'Lookup Sheet'!$H:$H,0)))</f>
        <v/>
      </c>
    </row>
    <row r="332" spans="1:7" x14ac:dyDescent="0.3">
      <c r="A332" s="65" t="str">
        <f>IF('Lookup Sheet'!K327="","",'Lookup Sheet'!K327)</f>
        <v/>
      </c>
      <c r="B332" s="61" t="str">
        <f>IF($A332="","",INDEX('Lookup Sheet'!$A:$A,MATCH(INDEX('Lookup Sheet'!$J:$J,MATCH($A332,'Lookup Sheet'!$K:$K,0)),'Lookup Sheet'!$H:$H,0)))</f>
        <v/>
      </c>
      <c r="C332" s="65" t="str">
        <f>IF($A332="","",INDEX('Lookup Sheet'!$B:$B,MATCH(INDEX('Lookup Sheet'!$J:$J,MATCH($A332,'Lookup Sheet'!$K:$K,0)),'Lookup Sheet'!$H:$H,0)))</f>
        <v/>
      </c>
      <c r="D332" s="65" t="str">
        <f>IF($A332="","",INDEX('Lookup Sheet'!$C:$C,MATCH(INDEX('Lookup Sheet'!$J:$J,MATCH($A332,'Lookup Sheet'!$K:$K,0)),'Lookup Sheet'!$H:$H,0)))</f>
        <v/>
      </c>
      <c r="E332" s="65" t="str">
        <f>IF($A332="","",INDEX('Lookup Sheet'!$D:$D,MATCH(INDEX('Lookup Sheet'!$J:$J,MATCH($A332,'Lookup Sheet'!$K:$K,0)),'Lookup Sheet'!$H:$H,0)))</f>
        <v/>
      </c>
      <c r="F332" s="63" t="str">
        <f>IF($A332="","",INDEX('Lookup Sheet'!$E:$E,MATCH(INDEX('Lookup Sheet'!$J:$J,MATCH($A332,'Lookup Sheet'!$K:$K,0)),'Lookup Sheet'!$H:$H,0)))</f>
        <v/>
      </c>
      <c r="G332" s="63" t="str">
        <f>IF($A332="","",INDEX('Lookup Sheet'!$F:$F,MATCH(INDEX('Lookup Sheet'!$J:$J,MATCH($A332,'Lookup Sheet'!$K:$K,0)),'Lookup Sheet'!$H:$H,0)))</f>
        <v/>
      </c>
    </row>
    <row r="333" spans="1:7" x14ac:dyDescent="0.3">
      <c r="A333" s="65" t="str">
        <f>IF('Lookup Sheet'!K328="","",'Lookup Sheet'!K328)</f>
        <v/>
      </c>
      <c r="B333" s="61" t="str">
        <f>IF($A333="","",INDEX('Lookup Sheet'!$A:$A,MATCH(INDEX('Lookup Sheet'!$J:$J,MATCH($A333,'Lookup Sheet'!$K:$K,0)),'Lookup Sheet'!$H:$H,0)))</f>
        <v/>
      </c>
      <c r="C333" s="65" t="str">
        <f>IF($A333="","",INDEX('Lookup Sheet'!$B:$B,MATCH(INDEX('Lookup Sheet'!$J:$J,MATCH($A333,'Lookup Sheet'!$K:$K,0)),'Lookup Sheet'!$H:$H,0)))</f>
        <v/>
      </c>
      <c r="D333" s="65" t="str">
        <f>IF($A333="","",INDEX('Lookup Sheet'!$C:$C,MATCH(INDEX('Lookup Sheet'!$J:$J,MATCH($A333,'Lookup Sheet'!$K:$K,0)),'Lookup Sheet'!$H:$H,0)))</f>
        <v/>
      </c>
      <c r="E333" s="65" t="str">
        <f>IF($A333="","",INDEX('Lookup Sheet'!$D:$D,MATCH(INDEX('Lookup Sheet'!$J:$J,MATCH($A333,'Lookup Sheet'!$K:$K,0)),'Lookup Sheet'!$H:$H,0)))</f>
        <v/>
      </c>
      <c r="F333" s="63" t="str">
        <f>IF($A333="","",INDEX('Lookup Sheet'!$E:$E,MATCH(INDEX('Lookup Sheet'!$J:$J,MATCH($A333,'Lookup Sheet'!$K:$K,0)),'Lookup Sheet'!$H:$H,0)))</f>
        <v/>
      </c>
      <c r="G333" s="63" t="str">
        <f>IF($A333="","",INDEX('Lookup Sheet'!$F:$F,MATCH(INDEX('Lookup Sheet'!$J:$J,MATCH($A333,'Lookup Sheet'!$K:$K,0)),'Lookup Sheet'!$H:$H,0)))</f>
        <v/>
      </c>
    </row>
    <row r="334" spans="1:7" x14ac:dyDescent="0.3">
      <c r="A334" s="65" t="str">
        <f>IF('Lookup Sheet'!K329="","",'Lookup Sheet'!K329)</f>
        <v/>
      </c>
      <c r="B334" s="61" t="str">
        <f>IF($A334="","",INDEX('Lookup Sheet'!$A:$A,MATCH(INDEX('Lookup Sheet'!$J:$J,MATCH($A334,'Lookup Sheet'!$K:$K,0)),'Lookup Sheet'!$H:$H,0)))</f>
        <v/>
      </c>
      <c r="C334" s="65" t="str">
        <f>IF($A334="","",INDEX('Lookup Sheet'!$B:$B,MATCH(INDEX('Lookup Sheet'!$J:$J,MATCH($A334,'Lookup Sheet'!$K:$K,0)),'Lookup Sheet'!$H:$H,0)))</f>
        <v/>
      </c>
      <c r="D334" s="65" t="str">
        <f>IF($A334="","",INDEX('Lookup Sheet'!$C:$C,MATCH(INDEX('Lookup Sheet'!$J:$J,MATCH($A334,'Lookup Sheet'!$K:$K,0)),'Lookup Sheet'!$H:$H,0)))</f>
        <v/>
      </c>
      <c r="E334" s="65" t="str">
        <f>IF($A334="","",INDEX('Lookup Sheet'!$D:$D,MATCH(INDEX('Lookup Sheet'!$J:$J,MATCH($A334,'Lookup Sheet'!$K:$K,0)),'Lookup Sheet'!$H:$H,0)))</f>
        <v/>
      </c>
      <c r="F334" s="63" t="str">
        <f>IF($A334="","",INDEX('Lookup Sheet'!$E:$E,MATCH(INDEX('Lookup Sheet'!$J:$J,MATCH($A334,'Lookup Sheet'!$K:$K,0)),'Lookup Sheet'!$H:$H,0)))</f>
        <v/>
      </c>
      <c r="G334" s="63" t="str">
        <f>IF($A334="","",INDEX('Lookup Sheet'!$F:$F,MATCH(INDEX('Lookup Sheet'!$J:$J,MATCH($A334,'Lookup Sheet'!$K:$K,0)),'Lookup Sheet'!$H:$H,0)))</f>
        <v/>
      </c>
    </row>
    <row r="335" spans="1:7" x14ac:dyDescent="0.3">
      <c r="A335" s="65" t="str">
        <f>IF('Lookup Sheet'!K330="","",'Lookup Sheet'!K330)</f>
        <v/>
      </c>
      <c r="B335" s="61" t="str">
        <f>IF($A335="","",INDEX('Lookup Sheet'!$A:$A,MATCH(INDEX('Lookup Sheet'!$J:$J,MATCH($A335,'Lookup Sheet'!$K:$K,0)),'Lookup Sheet'!$H:$H,0)))</f>
        <v/>
      </c>
      <c r="C335" s="65" t="str">
        <f>IF($A335="","",INDEX('Lookup Sheet'!$B:$B,MATCH(INDEX('Lookup Sheet'!$J:$J,MATCH($A335,'Lookup Sheet'!$K:$K,0)),'Lookup Sheet'!$H:$H,0)))</f>
        <v/>
      </c>
      <c r="D335" s="65" t="str">
        <f>IF($A335="","",INDEX('Lookup Sheet'!$C:$C,MATCH(INDEX('Lookup Sheet'!$J:$J,MATCH($A335,'Lookup Sheet'!$K:$K,0)),'Lookup Sheet'!$H:$H,0)))</f>
        <v/>
      </c>
      <c r="E335" s="65" t="str">
        <f>IF($A335="","",INDEX('Lookup Sheet'!$D:$D,MATCH(INDEX('Lookup Sheet'!$J:$J,MATCH($A335,'Lookup Sheet'!$K:$K,0)),'Lookup Sheet'!$H:$H,0)))</f>
        <v/>
      </c>
      <c r="F335" s="63" t="str">
        <f>IF($A335="","",INDEX('Lookup Sheet'!$E:$E,MATCH(INDEX('Lookup Sheet'!$J:$J,MATCH($A335,'Lookup Sheet'!$K:$K,0)),'Lookup Sheet'!$H:$H,0)))</f>
        <v/>
      </c>
      <c r="G335" s="63" t="str">
        <f>IF($A335="","",INDEX('Lookup Sheet'!$F:$F,MATCH(INDEX('Lookup Sheet'!$J:$J,MATCH($A335,'Lookup Sheet'!$K:$K,0)),'Lookup Sheet'!$H:$H,0)))</f>
        <v/>
      </c>
    </row>
    <row r="336" spans="1:7" x14ac:dyDescent="0.3">
      <c r="A336" s="65" t="str">
        <f>IF('Lookup Sheet'!K331="","",'Lookup Sheet'!K331)</f>
        <v/>
      </c>
      <c r="B336" s="61" t="str">
        <f>IF($A336="","",INDEX('Lookup Sheet'!$A:$A,MATCH(INDEX('Lookup Sheet'!$J:$J,MATCH($A336,'Lookup Sheet'!$K:$K,0)),'Lookup Sheet'!$H:$H,0)))</f>
        <v/>
      </c>
      <c r="C336" s="65" t="str">
        <f>IF($A336="","",INDEX('Lookup Sheet'!$B:$B,MATCH(INDEX('Lookup Sheet'!$J:$J,MATCH($A336,'Lookup Sheet'!$K:$K,0)),'Lookup Sheet'!$H:$H,0)))</f>
        <v/>
      </c>
      <c r="D336" s="65" t="str">
        <f>IF($A336="","",INDEX('Lookup Sheet'!$C:$C,MATCH(INDEX('Lookup Sheet'!$J:$J,MATCH($A336,'Lookup Sheet'!$K:$K,0)),'Lookup Sheet'!$H:$H,0)))</f>
        <v/>
      </c>
      <c r="E336" s="65" t="str">
        <f>IF($A336="","",INDEX('Lookup Sheet'!$D:$D,MATCH(INDEX('Lookup Sheet'!$J:$J,MATCH($A336,'Lookup Sheet'!$K:$K,0)),'Lookup Sheet'!$H:$H,0)))</f>
        <v/>
      </c>
      <c r="F336" s="63" t="str">
        <f>IF($A336="","",INDEX('Lookup Sheet'!$E:$E,MATCH(INDEX('Lookup Sheet'!$J:$J,MATCH($A336,'Lookup Sheet'!$K:$K,0)),'Lookup Sheet'!$H:$H,0)))</f>
        <v/>
      </c>
      <c r="G336" s="63" t="str">
        <f>IF($A336="","",INDEX('Lookup Sheet'!$F:$F,MATCH(INDEX('Lookup Sheet'!$J:$J,MATCH($A336,'Lookup Sheet'!$K:$K,0)),'Lookup Sheet'!$H:$H,0)))</f>
        <v/>
      </c>
    </row>
    <row r="337" spans="1:7" x14ac:dyDescent="0.3">
      <c r="A337" s="65" t="str">
        <f>IF('Lookup Sheet'!K332="","",'Lookup Sheet'!K332)</f>
        <v/>
      </c>
      <c r="B337" s="61" t="str">
        <f>IF($A337="","",INDEX('Lookup Sheet'!$A:$A,MATCH(INDEX('Lookup Sheet'!$J:$J,MATCH($A337,'Lookup Sheet'!$K:$K,0)),'Lookup Sheet'!$H:$H,0)))</f>
        <v/>
      </c>
      <c r="C337" s="65" t="str">
        <f>IF($A337="","",INDEX('Lookup Sheet'!$B:$B,MATCH(INDEX('Lookup Sheet'!$J:$J,MATCH($A337,'Lookup Sheet'!$K:$K,0)),'Lookup Sheet'!$H:$H,0)))</f>
        <v/>
      </c>
      <c r="D337" s="65" t="str">
        <f>IF($A337="","",INDEX('Lookup Sheet'!$C:$C,MATCH(INDEX('Lookup Sheet'!$J:$J,MATCH($A337,'Lookup Sheet'!$K:$K,0)),'Lookup Sheet'!$H:$H,0)))</f>
        <v/>
      </c>
      <c r="E337" s="65" t="str">
        <f>IF($A337="","",INDEX('Lookup Sheet'!$D:$D,MATCH(INDEX('Lookup Sheet'!$J:$J,MATCH($A337,'Lookup Sheet'!$K:$K,0)),'Lookup Sheet'!$H:$H,0)))</f>
        <v/>
      </c>
      <c r="F337" s="63" t="str">
        <f>IF($A337="","",INDEX('Lookup Sheet'!$E:$E,MATCH(INDEX('Lookup Sheet'!$J:$J,MATCH($A337,'Lookup Sheet'!$K:$K,0)),'Lookup Sheet'!$H:$H,0)))</f>
        <v/>
      </c>
      <c r="G337" s="63" t="str">
        <f>IF($A337="","",INDEX('Lookup Sheet'!$F:$F,MATCH(INDEX('Lookup Sheet'!$J:$J,MATCH($A337,'Lookup Sheet'!$K:$K,0)),'Lookup Sheet'!$H:$H,0)))</f>
        <v/>
      </c>
    </row>
    <row r="338" spans="1:7" x14ac:dyDescent="0.3">
      <c r="A338" s="65" t="str">
        <f>IF('Lookup Sheet'!K333="","",'Lookup Sheet'!K333)</f>
        <v/>
      </c>
      <c r="B338" s="61" t="str">
        <f>IF($A338="","",INDEX('Lookup Sheet'!$A:$A,MATCH(INDEX('Lookup Sheet'!$J:$J,MATCH($A338,'Lookup Sheet'!$K:$K,0)),'Lookup Sheet'!$H:$H,0)))</f>
        <v/>
      </c>
      <c r="C338" s="65" t="str">
        <f>IF($A338="","",INDEX('Lookup Sheet'!$B:$B,MATCH(INDEX('Lookup Sheet'!$J:$J,MATCH($A338,'Lookup Sheet'!$K:$K,0)),'Lookup Sheet'!$H:$H,0)))</f>
        <v/>
      </c>
      <c r="D338" s="65" t="str">
        <f>IF($A338="","",INDEX('Lookup Sheet'!$C:$C,MATCH(INDEX('Lookup Sheet'!$J:$J,MATCH($A338,'Lookup Sheet'!$K:$K,0)),'Lookup Sheet'!$H:$H,0)))</f>
        <v/>
      </c>
      <c r="E338" s="65" t="str">
        <f>IF($A338="","",INDEX('Lookup Sheet'!$D:$D,MATCH(INDEX('Lookup Sheet'!$J:$J,MATCH($A338,'Lookup Sheet'!$K:$K,0)),'Lookup Sheet'!$H:$H,0)))</f>
        <v/>
      </c>
      <c r="F338" s="63" t="str">
        <f>IF($A338="","",INDEX('Lookup Sheet'!$E:$E,MATCH(INDEX('Lookup Sheet'!$J:$J,MATCH($A338,'Lookup Sheet'!$K:$K,0)),'Lookup Sheet'!$H:$H,0)))</f>
        <v/>
      </c>
      <c r="G338" s="63" t="str">
        <f>IF($A338="","",INDEX('Lookup Sheet'!$F:$F,MATCH(INDEX('Lookup Sheet'!$J:$J,MATCH($A338,'Lookup Sheet'!$K:$K,0)),'Lookup Sheet'!$H:$H,0)))</f>
        <v/>
      </c>
    </row>
    <row r="339" spans="1:7" x14ac:dyDescent="0.3">
      <c r="A339" s="65" t="str">
        <f>IF('Lookup Sheet'!K334="","",'Lookup Sheet'!K334)</f>
        <v/>
      </c>
      <c r="B339" s="61" t="str">
        <f>IF($A339="","",INDEX('Lookup Sheet'!$A:$A,MATCH(INDEX('Lookup Sheet'!$J:$J,MATCH($A339,'Lookup Sheet'!$K:$K,0)),'Lookup Sheet'!$H:$H,0)))</f>
        <v/>
      </c>
      <c r="C339" s="65" t="str">
        <f>IF($A339="","",INDEX('Lookup Sheet'!$B:$B,MATCH(INDEX('Lookup Sheet'!$J:$J,MATCH($A339,'Lookup Sheet'!$K:$K,0)),'Lookup Sheet'!$H:$H,0)))</f>
        <v/>
      </c>
      <c r="D339" s="65" t="str">
        <f>IF($A339="","",INDEX('Lookup Sheet'!$C:$C,MATCH(INDEX('Lookup Sheet'!$J:$J,MATCH($A339,'Lookup Sheet'!$K:$K,0)),'Lookup Sheet'!$H:$H,0)))</f>
        <v/>
      </c>
      <c r="E339" s="65" t="str">
        <f>IF($A339="","",INDEX('Lookup Sheet'!$D:$D,MATCH(INDEX('Lookup Sheet'!$J:$J,MATCH($A339,'Lookup Sheet'!$K:$K,0)),'Lookup Sheet'!$H:$H,0)))</f>
        <v/>
      </c>
      <c r="F339" s="63" t="str">
        <f>IF($A339="","",INDEX('Lookup Sheet'!$E:$E,MATCH(INDEX('Lookup Sheet'!$J:$J,MATCH($A339,'Lookup Sheet'!$K:$K,0)),'Lookup Sheet'!$H:$H,0)))</f>
        <v/>
      </c>
      <c r="G339" s="63" t="str">
        <f>IF($A339="","",INDEX('Lookup Sheet'!$F:$F,MATCH(INDEX('Lookup Sheet'!$J:$J,MATCH($A339,'Lookup Sheet'!$K:$K,0)),'Lookup Sheet'!$H:$H,0)))</f>
        <v/>
      </c>
    </row>
    <row r="340" spans="1:7" x14ac:dyDescent="0.3">
      <c r="A340" s="65" t="str">
        <f>IF('Lookup Sheet'!K335="","",'Lookup Sheet'!K335)</f>
        <v/>
      </c>
      <c r="B340" s="61" t="str">
        <f>IF($A340="","",INDEX('Lookup Sheet'!$A:$A,MATCH(INDEX('Lookup Sheet'!$J:$J,MATCH($A340,'Lookup Sheet'!$K:$K,0)),'Lookup Sheet'!$H:$H,0)))</f>
        <v/>
      </c>
      <c r="C340" s="65" t="str">
        <f>IF($A340="","",INDEX('Lookup Sheet'!$B:$B,MATCH(INDEX('Lookup Sheet'!$J:$J,MATCH($A340,'Lookup Sheet'!$K:$K,0)),'Lookup Sheet'!$H:$H,0)))</f>
        <v/>
      </c>
      <c r="D340" s="65" t="str">
        <f>IF($A340="","",INDEX('Lookup Sheet'!$C:$C,MATCH(INDEX('Lookup Sheet'!$J:$J,MATCH($A340,'Lookup Sheet'!$K:$K,0)),'Lookup Sheet'!$H:$H,0)))</f>
        <v/>
      </c>
      <c r="E340" s="65" t="str">
        <f>IF($A340="","",INDEX('Lookup Sheet'!$D:$D,MATCH(INDEX('Lookup Sheet'!$J:$J,MATCH($A340,'Lookup Sheet'!$K:$K,0)),'Lookup Sheet'!$H:$H,0)))</f>
        <v/>
      </c>
      <c r="F340" s="63" t="str">
        <f>IF($A340="","",INDEX('Lookup Sheet'!$E:$E,MATCH(INDEX('Lookup Sheet'!$J:$J,MATCH($A340,'Lookup Sheet'!$K:$K,0)),'Lookup Sheet'!$H:$H,0)))</f>
        <v/>
      </c>
      <c r="G340" s="63" t="str">
        <f>IF($A340="","",INDEX('Lookup Sheet'!$F:$F,MATCH(INDEX('Lookup Sheet'!$J:$J,MATCH($A340,'Lookup Sheet'!$K:$K,0)),'Lookup Sheet'!$H:$H,0)))</f>
        <v/>
      </c>
    </row>
    <row r="341" spans="1:7" x14ac:dyDescent="0.3">
      <c r="A341" s="65" t="str">
        <f>IF('Lookup Sheet'!K336="","",'Lookup Sheet'!K336)</f>
        <v/>
      </c>
      <c r="B341" s="61" t="str">
        <f>IF($A341="","",INDEX('Lookup Sheet'!$A:$A,MATCH(INDEX('Lookup Sheet'!$J:$J,MATCH($A341,'Lookup Sheet'!$K:$K,0)),'Lookup Sheet'!$H:$H,0)))</f>
        <v/>
      </c>
      <c r="C341" s="65" t="str">
        <f>IF($A341="","",INDEX('Lookup Sheet'!$B:$B,MATCH(INDEX('Lookup Sheet'!$J:$J,MATCH($A341,'Lookup Sheet'!$K:$K,0)),'Lookup Sheet'!$H:$H,0)))</f>
        <v/>
      </c>
      <c r="D341" s="65" t="str">
        <f>IF($A341="","",INDEX('Lookup Sheet'!$C:$C,MATCH(INDEX('Lookup Sheet'!$J:$J,MATCH($A341,'Lookup Sheet'!$K:$K,0)),'Lookup Sheet'!$H:$H,0)))</f>
        <v/>
      </c>
      <c r="E341" s="65" t="str">
        <f>IF($A341="","",INDEX('Lookup Sheet'!$D:$D,MATCH(INDEX('Lookup Sheet'!$J:$J,MATCH($A341,'Lookup Sheet'!$K:$K,0)),'Lookup Sheet'!$H:$H,0)))</f>
        <v/>
      </c>
      <c r="F341" s="63" t="str">
        <f>IF($A341="","",INDEX('Lookup Sheet'!$E:$E,MATCH(INDEX('Lookup Sheet'!$J:$J,MATCH($A341,'Lookup Sheet'!$K:$K,0)),'Lookup Sheet'!$H:$H,0)))</f>
        <v/>
      </c>
      <c r="G341" s="63" t="str">
        <f>IF($A341="","",INDEX('Lookup Sheet'!$F:$F,MATCH(INDEX('Lookup Sheet'!$J:$J,MATCH($A341,'Lookup Sheet'!$K:$K,0)),'Lookup Sheet'!$H:$H,0)))</f>
        <v/>
      </c>
    </row>
    <row r="342" spans="1:7" x14ac:dyDescent="0.3">
      <c r="A342" s="65" t="str">
        <f>IF('Lookup Sheet'!K337="","",'Lookup Sheet'!K337)</f>
        <v/>
      </c>
      <c r="B342" s="61" t="str">
        <f>IF($A342="","",INDEX('Lookup Sheet'!$A:$A,MATCH(INDEX('Lookup Sheet'!$J:$J,MATCH($A342,'Lookup Sheet'!$K:$K,0)),'Lookup Sheet'!$H:$H,0)))</f>
        <v/>
      </c>
      <c r="C342" s="65" t="str">
        <f>IF($A342="","",INDEX('Lookup Sheet'!$B:$B,MATCH(INDEX('Lookup Sheet'!$J:$J,MATCH($A342,'Lookup Sheet'!$K:$K,0)),'Lookup Sheet'!$H:$H,0)))</f>
        <v/>
      </c>
      <c r="D342" s="65" t="str">
        <f>IF($A342="","",INDEX('Lookup Sheet'!$C:$C,MATCH(INDEX('Lookup Sheet'!$J:$J,MATCH($A342,'Lookup Sheet'!$K:$K,0)),'Lookup Sheet'!$H:$H,0)))</f>
        <v/>
      </c>
      <c r="E342" s="65" t="str">
        <f>IF($A342="","",INDEX('Lookup Sheet'!$D:$D,MATCH(INDEX('Lookup Sheet'!$J:$J,MATCH($A342,'Lookup Sheet'!$K:$K,0)),'Lookup Sheet'!$H:$H,0)))</f>
        <v/>
      </c>
      <c r="F342" s="63" t="str">
        <f>IF($A342="","",INDEX('Lookup Sheet'!$E:$E,MATCH(INDEX('Lookup Sheet'!$J:$J,MATCH($A342,'Lookup Sheet'!$K:$K,0)),'Lookup Sheet'!$H:$H,0)))</f>
        <v/>
      </c>
      <c r="G342" s="63" t="str">
        <f>IF($A342="","",INDEX('Lookup Sheet'!$F:$F,MATCH(INDEX('Lookup Sheet'!$J:$J,MATCH($A342,'Lookup Sheet'!$K:$K,0)),'Lookup Sheet'!$H:$H,0)))</f>
        <v/>
      </c>
    </row>
    <row r="343" spans="1:7" x14ac:dyDescent="0.3">
      <c r="A343" s="65" t="str">
        <f>IF('Lookup Sheet'!K338="","",'Lookup Sheet'!K338)</f>
        <v/>
      </c>
      <c r="B343" s="61" t="str">
        <f>IF($A343="","",INDEX('Lookup Sheet'!$A:$A,MATCH(INDEX('Lookup Sheet'!$J:$J,MATCH($A343,'Lookup Sheet'!$K:$K,0)),'Lookup Sheet'!$H:$H,0)))</f>
        <v/>
      </c>
      <c r="C343" s="65" t="str">
        <f>IF($A343="","",INDEX('Lookup Sheet'!$B:$B,MATCH(INDEX('Lookup Sheet'!$J:$J,MATCH($A343,'Lookup Sheet'!$K:$K,0)),'Lookup Sheet'!$H:$H,0)))</f>
        <v/>
      </c>
      <c r="D343" s="65" t="str">
        <f>IF($A343="","",INDEX('Lookup Sheet'!$C:$C,MATCH(INDEX('Lookup Sheet'!$J:$J,MATCH($A343,'Lookup Sheet'!$K:$K,0)),'Lookup Sheet'!$H:$H,0)))</f>
        <v/>
      </c>
      <c r="E343" s="65" t="str">
        <f>IF($A343="","",INDEX('Lookup Sheet'!$D:$D,MATCH(INDEX('Lookup Sheet'!$J:$J,MATCH($A343,'Lookup Sheet'!$K:$K,0)),'Lookup Sheet'!$H:$H,0)))</f>
        <v/>
      </c>
      <c r="F343" s="63" t="str">
        <f>IF($A343="","",INDEX('Lookup Sheet'!$E:$E,MATCH(INDEX('Lookup Sheet'!$J:$J,MATCH($A343,'Lookup Sheet'!$K:$K,0)),'Lookup Sheet'!$H:$H,0)))</f>
        <v/>
      </c>
      <c r="G343" s="63" t="str">
        <f>IF($A343="","",INDEX('Lookup Sheet'!$F:$F,MATCH(INDEX('Lookup Sheet'!$J:$J,MATCH($A343,'Lookup Sheet'!$K:$K,0)),'Lookup Sheet'!$H:$H,0)))</f>
        <v/>
      </c>
    </row>
    <row r="344" spans="1:7" x14ac:dyDescent="0.3">
      <c r="A344" s="65" t="str">
        <f>IF('Lookup Sheet'!K339="","",'Lookup Sheet'!K339)</f>
        <v/>
      </c>
      <c r="B344" s="61" t="str">
        <f>IF($A344="","",INDEX('Lookup Sheet'!$A:$A,MATCH(INDEX('Lookup Sheet'!$J:$J,MATCH($A344,'Lookup Sheet'!$K:$K,0)),'Lookup Sheet'!$H:$H,0)))</f>
        <v/>
      </c>
      <c r="C344" s="65" t="str">
        <f>IF($A344="","",INDEX('Lookup Sheet'!$B:$B,MATCH(INDEX('Lookup Sheet'!$J:$J,MATCH($A344,'Lookup Sheet'!$K:$K,0)),'Lookup Sheet'!$H:$H,0)))</f>
        <v/>
      </c>
      <c r="D344" s="65" t="str">
        <f>IF($A344="","",INDEX('Lookup Sheet'!$C:$C,MATCH(INDEX('Lookup Sheet'!$J:$J,MATCH($A344,'Lookup Sheet'!$K:$K,0)),'Lookup Sheet'!$H:$H,0)))</f>
        <v/>
      </c>
      <c r="E344" s="65" t="str">
        <f>IF($A344="","",INDEX('Lookup Sheet'!$D:$D,MATCH(INDEX('Lookup Sheet'!$J:$J,MATCH($A344,'Lookup Sheet'!$K:$K,0)),'Lookup Sheet'!$H:$H,0)))</f>
        <v/>
      </c>
      <c r="F344" s="63" t="str">
        <f>IF($A344="","",INDEX('Lookup Sheet'!$E:$E,MATCH(INDEX('Lookup Sheet'!$J:$J,MATCH($A344,'Lookup Sheet'!$K:$K,0)),'Lookup Sheet'!$H:$H,0)))</f>
        <v/>
      </c>
      <c r="G344" s="63" t="str">
        <f>IF($A344="","",INDEX('Lookup Sheet'!$F:$F,MATCH(INDEX('Lookup Sheet'!$J:$J,MATCH($A344,'Lookup Sheet'!$K:$K,0)),'Lookup Sheet'!$H:$H,0)))</f>
        <v/>
      </c>
    </row>
    <row r="345" spans="1:7" x14ac:dyDescent="0.3">
      <c r="A345" s="65" t="str">
        <f>IF('Lookup Sheet'!K340="","",'Lookup Sheet'!K340)</f>
        <v/>
      </c>
      <c r="B345" s="61" t="str">
        <f>IF($A345="","",INDEX('Lookup Sheet'!$A:$A,MATCH(INDEX('Lookup Sheet'!$J:$J,MATCH($A345,'Lookup Sheet'!$K:$K,0)),'Lookup Sheet'!$H:$H,0)))</f>
        <v/>
      </c>
      <c r="C345" s="65" t="str">
        <f>IF($A345="","",INDEX('Lookup Sheet'!$B:$B,MATCH(INDEX('Lookup Sheet'!$J:$J,MATCH($A345,'Lookup Sheet'!$K:$K,0)),'Lookup Sheet'!$H:$H,0)))</f>
        <v/>
      </c>
      <c r="D345" s="65" t="str">
        <f>IF($A345="","",INDEX('Lookup Sheet'!$C:$C,MATCH(INDEX('Lookup Sheet'!$J:$J,MATCH($A345,'Lookup Sheet'!$K:$K,0)),'Lookup Sheet'!$H:$H,0)))</f>
        <v/>
      </c>
      <c r="E345" s="65" t="str">
        <f>IF($A345="","",INDEX('Lookup Sheet'!$D:$D,MATCH(INDEX('Lookup Sheet'!$J:$J,MATCH($A345,'Lookup Sheet'!$K:$K,0)),'Lookup Sheet'!$H:$H,0)))</f>
        <v/>
      </c>
      <c r="F345" s="63" t="str">
        <f>IF($A345="","",INDEX('Lookup Sheet'!$E:$E,MATCH(INDEX('Lookup Sheet'!$J:$J,MATCH($A345,'Lookup Sheet'!$K:$K,0)),'Lookup Sheet'!$H:$H,0)))</f>
        <v/>
      </c>
      <c r="G345" s="63" t="str">
        <f>IF($A345="","",INDEX('Lookup Sheet'!$F:$F,MATCH(INDEX('Lookup Sheet'!$J:$J,MATCH($A345,'Lookup Sheet'!$K:$K,0)),'Lookup Sheet'!$H:$H,0)))</f>
        <v/>
      </c>
    </row>
    <row r="346" spans="1:7" x14ac:dyDescent="0.3">
      <c r="A346" s="65" t="str">
        <f>IF('Lookup Sheet'!K341="","",'Lookup Sheet'!K341)</f>
        <v/>
      </c>
      <c r="B346" s="61" t="str">
        <f>IF($A346="","",INDEX('Lookup Sheet'!$A:$A,MATCH(INDEX('Lookup Sheet'!$J:$J,MATCH($A346,'Lookup Sheet'!$K:$K,0)),'Lookup Sheet'!$H:$H,0)))</f>
        <v/>
      </c>
      <c r="C346" s="65" t="str">
        <f>IF($A346="","",INDEX('Lookup Sheet'!$B:$B,MATCH(INDEX('Lookup Sheet'!$J:$J,MATCH($A346,'Lookup Sheet'!$K:$K,0)),'Lookup Sheet'!$H:$H,0)))</f>
        <v/>
      </c>
      <c r="D346" s="65" t="str">
        <f>IF($A346="","",INDEX('Lookup Sheet'!$C:$C,MATCH(INDEX('Lookup Sheet'!$J:$J,MATCH($A346,'Lookup Sheet'!$K:$K,0)),'Lookup Sheet'!$H:$H,0)))</f>
        <v/>
      </c>
      <c r="E346" s="65" t="str">
        <f>IF($A346="","",INDEX('Lookup Sheet'!$D:$D,MATCH(INDEX('Lookup Sheet'!$J:$J,MATCH($A346,'Lookup Sheet'!$K:$K,0)),'Lookup Sheet'!$H:$H,0)))</f>
        <v/>
      </c>
      <c r="F346" s="63" t="str">
        <f>IF($A346="","",INDEX('Lookup Sheet'!$E:$E,MATCH(INDEX('Lookup Sheet'!$J:$J,MATCH($A346,'Lookup Sheet'!$K:$K,0)),'Lookup Sheet'!$H:$H,0)))</f>
        <v/>
      </c>
      <c r="G346" s="63" t="str">
        <f>IF($A346="","",INDEX('Lookup Sheet'!$F:$F,MATCH(INDEX('Lookup Sheet'!$J:$J,MATCH($A346,'Lookup Sheet'!$K:$K,0)),'Lookup Sheet'!$H:$H,0)))</f>
        <v/>
      </c>
    </row>
    <row r="347" spans="1:7" x14ac:dyDescent="0.3">
      <c r="A347" s="65" t="str">
        <f>IF('Lookup Sheet'!K342="","",'Lookup Sheet'!K342)</f>
        <v/>
      </c>
      <c r="B347" s="61" t="str">
        <f>IF($A347="","",INDEX('Lookup Sheet'!$A:$A,MATCH(INDEX('Lookup Sheet'!$J:$J,MATCH($A347,'Lookup Sheet'!$K:$K,0)),'Lookup Sheet'!$H:$H,0)))</f>
        <v/>
      </c>
      <c r="C347" s="65" t="str">
        <f>IF($A347="","",INDEX('Lookup Sheet'!$B:$B,MATCH(INDEX('Lookup Sheet'!$J:$J,MATCH($A347,'Lookup Sheet'!$K:$K,0)),'Lookup Sheet'!$H:$H,0)))</f>
        <v/>
      </c>
      <c r="D347" s="65" t="str">
        <f>IF($A347="","",INDEX('Lookup Sheet'!$C:$C,MATCH(INDEX('Lookup Sheet'!$J:$J,MATCH($A347,'Lookup Sheet'!$K:$K,0)),'Lookup Sheet'!$H:$H,0)))</f>
        <v/>
      </c>
      <c r="E347" s="65" t="str">
        <f>IF($A347="","",INDEX('Lookup Sheet'!$D:$D,MATCH(INDEX('Lookup Sheet'!$J:$J,MATCH($A347,'Lookup Sheet'!$K:$K,0)),'Lookup Sheet'!$H:$H,0)))</f>
        <v/>
      </c>
      <c r="F347" s="63" t="str">
        <f>IF($A347="","",INDEX('Lookup Sheet'!$E:$E,MATCH(INDEX('Lookup Sheet'!$J:$J,MATCH($A347,'Lookup Sheet'!$K:$K,0)),'Lookup Sheet'!$H:$H,0)))</f>
        <v/>
      </c>
      <c r="G347" s="63" t="str">
        <f>IF($A347="","",INDEX('Lookup Sheet'!$F:$F,MATCH(INDEX('Lookup Sheet'!$J:$J,MATCH($A347,'Lookup Sheet'!$K:$K,0)),'Lookup Sheet'!$H:$H,0)))</f>
        <v/>
      </c>
    </row>
    <row r="348" spans="1:7" x14ac:dyDescent="0.3">
      <c r="A348" s="65" t="str">
        <f>IF('Lookup Sheet'!K343="","",'Lookup Sheet'!K343)</f>
        <v/>
      </c>
      <c r="B348" s="61" t="str">
        <f>IF($A348="","",INDEX('Lookup Sheet'!$A:$A,MATCH(INDEX('Lookup Sheet'!$J:$J,MATCH($A348,'Lookup Sheet'!$K:$K,0)),'Lookup Sheet'!$H:$H,0)))</f>
        <v/>
      </c>
      <c r="C348" s="65" t="str">
        <f>IF($A348="","",INDEX('Lookup Sheet'!$B:$B,MATCH(INDEX('Lookup Sheet'!$J:$J,MATCH($A348,'Lookup Sheet'!$K:$K,0)),'Lookup Sheet'!$H:$H,0)))</f>
        <v/>
      </c>
      <c r="D348" s="65" t="str">
        <f>IF($A348="","",INDEX('Lookup Sheet'!$C:$C,MATCH(INDEX('Lookup Sheet'!$J:$J,MATCH($A348,'Lookup Sheet'!$K:$K,0)),'Lookup Sheet'!$H:$H,0)))</f>
        <v/>
      </c>
      <c r="E348" s="65" t="str">
        <f>IF($A348="","",INDEX('Lookup Sheet'!$D:$D,MATCH(INDEX('Lookup Sheet'!$J:$J,MATCH($A348,'Lookup Sheet'!$K:$K,0)),'Lookup Sheet'!$H:$H,0)))</f>
        <v/>
      </c>
      <c r="F348" s="63" t="str">
        <f>IF($A348="","",INDEX('Lookup Sheet'!$E:$E,MATCH(INDEX('Lookup Sheet'!$J:$J,MATCH($A348,'Lookup Sheet'!$K:$K,0)),'Lookup Sheet'!$H:$H,0)))</f>
        <v/>
      </c>
      <c r="G348" s="63" t="str">
        <f>IF($A348="","",INDEX('Lookup Sheet'!$F:$F,MATCH(INDEX('Lookup Sheet'!$J:$J,MATCH($A348,'Lookup Sheet'!$K:$K,0)),'Lookup Sheet'!$H:$H,0)))</f>
        <v/>
      </c>
    </row>
    <row r="349" spans="1:7" x14ac:dyDescent="0.3">
      <c r="A349" s="65" t="str">
        <f>IF('Lookup Sheet'!K344="","",'Lookup Sheet'!K344)</f>
        <v/>
      </c>
      <c r="B349" s="61" t="str">
        <f>IF($A349="","",INDEX('Lookup Sheet'!$A:$A,MATCH(INDEX('Lookup Sheet'!$J:$J,MATCH($A349,'Lookup Sheet'!$K:$K,0)),'Lookup Sheet'!$H:$H,0)))</f>
        <v/>
      </c>
      <c r="C349" s="65" t="str">
        <f>IF($A349="","",INDEX('Lookup Sheet'!$B:$B,MATCH(INDEX('Lookup Sheet'!$J:$J,MATCH($A349,'Lookup Sheet'!$K:$K,0)),'Lookup Sheet'!$H:$H,0)))</f>
        <v/>
      </c>
      <c r="D349" s="65" t="str">
        <f>IF($A349="","",INDEX('Lookup Sheet'!$C:$C,MATCH(INDEX('Lookup Sheet'!$J:$J,MATCH($A349,'Lookup Sheet'!$K:$K,0)),'Lookup Sheet'!$H:$H,0)))</f>
        <v/>
      </c>
      <c r="E349" s="65" t="str">
        <f>IF($A349="","",INDEX('Lookup Sheet'!$D:$D,MATCH(INDEX('Lookup Sheet'!$J:$J,MATCH($A349,'Lookup Sheet'!$K:$K,0)),'Lookup Sheet'!$H:$H,0)))</f>
        <v/>
      </c>
      <c r="F349" s="63" t="str">
        <f>IF($A349="","",INDEX('Lookup Sheet'!$E:$E,MATCH(INDEX('Lookup Sheet'!$J:$J,MATCH($A349,'Lookup Sheet'!$K:$K,0)),'Lookup Sheet'!$H:$H,0)))</f>
        <v/>
      </c>
      <c r="G349" s="63" t="str">
        <f>IF($A349="","",INDEX('Lookup Sheet'!$F:$F,MATCH(INDEX('Lookup Sheet'!$J:$J,MATCH($A349,'Lookup Sheet'!$K:$K,0)),'Lookup Sheet'!$H:$H,0)))</f>
        <v/>
      </c>
    </row>
    <row r="350" spans="1:7" x14ac:dyDescent="0.3">
      <c r="A350" s="65" t="str">
        <f>IF('Lookup Sheet'!K345="","",'Lookup Sheet'!K345)</f>
        <v/>
      </c>
      <c r="B350" s="61" t="str">
        <f>IF($A350="","",INDEX('Lookup Sheet'!$A:$A,MATCH(INDEX('Lookup Sheet'!$J:$J,MATCH($A350,'Lookup Sheet'!$K:$K,0)),'Lookup Sheet'!$H:$H,0)))</f>
        <v/>
      </c>
      <c r="C350" s="65" t="str">
        <f>IF($A350="","",INDEX('Lookup Sheet'!$B:$B,MATCH(INDEX('Lookup Sheet'!$J:$J,MATCH($A350,'Lookup Sheet'!$K:$K,0)),'Lookup Sheet'!$H:$H,0)))</f>
        <v/>
      </c>
      <c r="D350" s="65" t="str">
        <f>IF($A350="","",INDEX('Lookup Sheet'!$C:$C,MATCH(INDEX('Lookup Sheet'!$J:$J,MATCH($A350,'Lookup Sheet'!$K:$K,0)),'Lookup Sheet'!$H:$H,0)))</f>
        <v/>
      </c>
      <c r="E350" s="65" t="str">
        <f>IF($A350="","",INDEX('Lookup Sheet'!$D:$D,MATCH(INDEX('Lookup Sheet'!$J:$J,MATCH($A350,'Lookup Sheet'!$K:$K,0)),'Lookup Sheet'!$H:$H,0)))</f>
        <v/>
      </c>
      <c r="F350" s="63" t="str">
        <f>IF($A350="","",INDEX('Lookup Sheet'!$E:$E,MATCH(INDEX('Lookup Sheet'!$J:$J,MATCH($A350,'Lookup Sheet'!$K:$K,0)),'Lookup Sheet'!$H:$H,0)))</f>
        <v/>
      </c>
      <c r="G350" s="63" t="str">
        <f>IF($A350="","",INDEX('Lookup Sheet'!$F:$F,MATCH(INDEX('Lookup Sheet'!$J:$J,MATCH($A350,'Lookup Sheet'!$K:$K,0)),'Lookup Sheet'!$H:$H,0)))</f>
        <v/>
      </c>
    </row>
    <row r="351" spans="1:7" x14ac:dyDescent="0.3">
      <c r="A351" s="65" t="str">
        <f>IF('Lookup Sheet'!K346="","",'Lookup Sheet'!K346)</f>
        <v/>
      </c>
      <c r="B351" s="61" t="str">
        <f>IF($A351="","",INDEX('Lookup Sheet'!$A:$A,MATCH(INDEX('Lookup Sheet'!$J:$J,MATCH($A351,'Lookup Sheet'!$K:$K,0)),'Lookup Sheet'!$H:$H,0)))</f>
        <v/>
      </c>
      <c r="C351" s="65" t="str">
        <f>IF($A351="","",INDEX('Lookup Sheet'!$B:$B,MATCH(INDEX('Lookup Sheet'!$J:$J,MATCH($A351,'Lookup Sheet'!$K:$K,0)),'Lookup Sheet'!$H:$H,0)))</f>
        <v/>
      </c>
      <c r="D351" s="65" t="str">
        <f>IF($A351="","",INDEX('Lookup Sheet'!$C:$C,MATCH(INDEX('Lookup Sheet'!$J:$J,MATCH($A351,'Lookup Sheet'!$K:$K,0)),'Lookup Sheet'!$H:$H,0)))</f>
        <v/>
      </c>
      <c r="E351" s="65" t="str">
        <f>IF($A351="","",INDEX('Lookup Sheet'!$D:$D,MATCH(INDEX('Lookup Sheet'!$J:$J,MATCH($A351,'Lookup Sheet'!$K:$K,0)),'Lookup Sheet'!$H:$H,0)))</f>
        <v/>
      </c>
      <c r="F351" s="63" t="str">
        <f>IF($A351="","",INDEX('Lookup Sheet'!$E:$E,MATCH(INDEX('Lookup Sheet'!$J:$J,MATCH($A351,'Lookup Sheet'!$K:$K,0)),'Lookup Sheet'!$H:$H,0)))</f>
        <v/>
      </c>
      <c r="G351" s="63" t="str">
        <f>IF($A351="","",INDEX('Lookup Sheet'!$F:$F,MATCH(INDEX('Lookup Sheet'!$J:$J,MATCH($A351,'Lookup Sheet'!$K:$K,0)),'Lookup Sheet'!$H:$H,0)))</f>
        <v/>
      </c>
    </row>
    <row r="352" spans="1:7" x14ac:dyDescent="0.3">
      <c r="A352" s="65" t="str">
        <f>IF('Lookup Sheet'!K347="","",'Lookup Sheet'!K347)</f>
        <v/>
      </c>
      <c r="B352" s="61" t="str">
        <f>IF($A352="","",INDEX('Lookup Sheet'!$A:$A,MATCH(INDEX('Lookup Sheet'!$J:$J,MATCH($A352,'Lookup Sheet'!$K:$K,0)),'Lookup Sheet'!$H:$H,0)))</f>
        <v/>
      </c>
      <c r="C352" s="65" t="str">
        <f>IF($A352="","",INDEX('Lookup Sheet'!$B:$B,MATCH(INDEX('Lookup Sheet'!$J:$J,MATCH($A352,'Lookup Sheet'!$K:$K,0)),'Lookup Sheet'!$H:$H,0)))</f>
        <v/>
      </c>
      <c r="D352" s="65" t="str">
        <f>IF($A352="","",INDEX('Lookup Sheet'!$C:$C,MATCH(INDEX('Lookup Sheet'!$J:$J,MATCH($A352,'Lookup Sheet'!$K:$K,0)),'Lookup Sheet'!$H:$H,0)))</f>
        <v/>
      </c>
      <c r="E352" s="65" t="str">
        <f>IF($A352="","",INDEX('Lookup Sheet'!$D:$D,MATCH(INDEX('Lookup Sheet'!$J:$J,MATCH($A352,'Lookup Sheet'!$K:$K,0)),'Lookup Sheet'!$H:$H,0)))</f>
        <v/>
      </c>
      <c r="F352" s="63" t="str">
        <f>IF($A352="","",INDEX('Lookup Sheet'!$E:$E,MATCH(INDEX('Lookup Sheet'!$J:$J,MATCH($A352,'Lookup Sheet'!$K:$K,0)),'Lookup Sheet'!$H:$H,0)))</f>
        <v/>
      </c>
      <c r="G352" s="63" t="str">
        <f>IF($A352="","",INDEX('Lookup Sheet'!$F:$F,MATCH(INDEX('Lookup Sheet'!$J:$J,MATCH($A352,'Lookup Sheet'!$K:$K,0)),'Lookup Sheet'!$H:$H,0)))</f>
        <v/>
      </c>
    </row>
    <row r="353" spans="1:7" x14ac:dyDescent="0.3">
      <c r="A353" s="65" t="str">
        <f>IF('Lookup Sheet'!K348="","",'Lookup Sheet'!K348)</f>
        <v/>
      </c>
      <c r="B353" s="61" t="str">
        <f>IF($A353="","",INDEX('Lookup Sheet'!$A:$A,MATCH(INDEX('Lookup Sheet'!$J:$J,MATCH($A353,'Lookup Sheet'!$K:$K,0)),'Lookup Sheet'!$H:$H,0)))</f>
        <v/>
      </c>
      <c r="C353" s="65" t="str">
        <f>IF($A353="","",INDEX('Lookup Sheet'!$B:$B,MATCH(INDEX('Lookup Sheet'!$J:$J,MATCH($A353,'Lookup Sheet'!$K:$K,0)),'Lookup Sheet'!$H:$H,0)))</f>
        <v/>
      </c>
      <c r="D353" s="65" t="str">
        <f>IF($A353="","",INDEX('Lookup Sheet'!$C:$C,MATCH(INDEX('Lookup Sheet'!$J:$J,MATCH($A353,'Lookup Sheet'!$K:$K,0)),'Lookup Sheet'!$H:$H,0)))</f>
        <v/>
      </c>
      <c r="E353" s="65" t="str">
        <f>IF($A353="","",INDEX('Lookup Sheet'!$D:$D,MATCH(INDEX('Lookup Sheet'!$J:$J,MATCH($A353,'Lookup Sheet'!$K:$K,0)),'Lookup Sheet'!$H:$H,0)))</f>
        <v/>
      </c>
      <c r="F353" s="63" t="str">
        <f>IF($A353="","",INDEX('Lookup Sheet'!$E:$E,MATCH(INDEX('Lookup Sheet'!$J:$J,MATCH($A353,'Lookup Sheet'!$K:$K,0)),'Lookup Sheet'!$H:$H,0)))</f>
        <v/>
      </c>
      <c r="G353" s="63" t="str">
        <f>IF($A353="","",INDEX('Lookup Sheet'!$F:$F,MATCH(INDEX('Lookup Sheet'!$J:$J,MATCH($A353,'Lookup Sheet'!$K:$K,0)),'Lookup Sheet'!$H:$H,0)))</f>
        <v/>
      </c>
    </row>
    <row r="354" spans="1:7" x14ac:dyDescent="0.3">
      <c r="A354" s="65" t="str">
        <f>IF('Lookup Sheet'!K349="","",'Lookup Sheet'!K349)</f>
        <v/>
      </c>
      <c r="B354" s="61" t="str">
        <f>IF($A354="","",INDEX('Lookup Sheet'!$A:$A,MATCH(INDEX('Lookup Sheet'!$J:$J,MATCH($A354,'Lookup Sheet'!$K:$K,0)),'Lookup Sheet'!$H:$H,0)))</f>
        <v/>
      </c>
      <c r="C354" s="65" t="str">
        <f>IF($A354="","",INDEX('Lookup Sheet'!$B:$B,MATCH(INDEX('Lookup Sheet'!$J:$J,MATCH($A354,'Lookup Sheet'!$K:$K,0)),'Lookup Sheet'!$H:$H,0)))</f>
        <v/>
      </c>
      <c r="D354" s="65" t="str">
        <f>IF($A354="","",INDEX('Lookup Sheet'!$C:$C,MATCH(INDEX('Lookup Sheet'!$J:$J,MATCH($A354,'Lookup Sheet'!$K:$K,0)),'Lookup Sheet'!$H:$H,0)))</f>
        <v/>
      </c>
      <c r="E354" s="65" t="str">
        <f>IF($A354="","",INDEX('Lookup Sheet'!$D:$D,MATCH(INDEX('Lookup Sheet'!$J:$J,MATCH($A354,'Lookup Sheet'!$K:$K,0)),'Lookup Sheet'!$H:$H,0)))</f>
        <v/>
      </c>
      <c r="F354" s="63" t="str">
        <f>IF($A354="","",INDEX('Lookup Sheet'!$E:$E,MATCH(INDEX('Lookup Sheet'!$J:$J,MATCH($A354,'Lookup Sheet'!$K:$K,0)),'Lookup Sheet'!$H:$H,0)))</f>
        <v/>
      </c>
      <c r="G354" s="63" t="str">
        <f>IF($A354="","",INDEX('Lookup Sheet'!$F:$F,MATCH(INDEX('Lookup Sheet'!$J:$J,MATCH($A354,'Lookup Sheet'!$K:$K,0)),'Lookup Sheet'!$H:$H,0)))</f>
        <v/>
      </c>
    </row>
    <row r="355" spans="1:7" x14ac:dyDescent="0.3">
      <c r="A355" s="65" t="str">
        <f>IF('Lookup Sheet'!K350="","",'Lookup Sheet'!K350)</f>
        <v/>
      </c>
      <c r="B355" s="61" t="str">
        <f>IF($A355="","",INDEX('Lookup Sheet'!$A:$A,MATCH(INDEX('Lookup Sheet'!$J:$J,MATCH($A355,'Lookup Sheet'!$K:$K,0)),'Lookup Sheet'!$H:$H,0)))</f>
        <v/>
      </c>
      <c r="C355" s="65" t="str">
        <f>IF($A355="","",INDEX('Lookup Sheet'!$B:$B,MATCH(INDEX('Lookup Sheet'!$J:$J,MATCH($A355,'Lookup Sheet'!$K:$K,0)),'Lookup Sheet'!$H:$H,0)))</f>
        <v/>
      </c>
      <c r="D355" s="65" t="str">
        <f>IF($A355="","",INDEX('Lookup Sheet'!$C:$C,MATCH(INDEX('Lookup Sheet'!$J:$J,MATCH($A355,'Lookup Sheet'!$K:$K,0)),'Lookup Sheet'!$H:$H,0)))</f>
        <v/>
      </c>
      <c r="E355" s="65" t="str">
        <f>IF($A355="","",INDEX('Lookup Sheet'!$D:$D,MATCH(INDEX('Lookup Sheet'!$J:$J,MATCH($A355,'Lookup Sheet'!$K:$K,0)),'Lookup Sheet'!$H:$H,0)))</f>
        <v/>
      </c>
      <c r="F355" s="63" t="str">
        <f>IF($A355="","",INDEX('Lookup Sheet'!$E:$E,MATCH(INDEX('Lookup Sheet'!$J:$J,MATCH($A355,'Lookup Sheet'!$K:$K,0)),'Lookup Sheet'!$H:$H,0)))</f>
        <v/>
      </c>
      <c r="G355" s="63" t="str">
        <f>IF($A355="","",INDEX('Lookup Sheet'!$F:$F,MATCH(INDEX('Lookup Sheet'!$J:$J,MATCH($A355,'Lookup Sheet'!$K:$K,0)),'Lookup Sheet'!$H:$H,0)))</f>
        <v/>
      </c>
    </row>
    <row r="356" spans="1:7" x14ac:dyDescent="0.3">
      <c r="A356" s="65" t="str">
        <f>IF('Lookup Sheet'!K351="","",'Lookup Sheet'!K351)</f>
        <v/>
      </c>
      <c r="B356" s="61" t="str">
        <f>IF($A356="","",INDEX('Lookup Sheet'!$A:$A,MATCH(INDEX('Lookup Sheet'!$J:$J,MATCH($A356,'Lookup Sheet'!$K:$K,0)),'Lookup Sheet'!$H:$H,0)))</f>
        <v/>
      </c>
      <c r="C356" s="65" t="str">
        <f>IF($A356="","",INDEX('Lookup Sheet'!$B:$B,MATCH(INDEX('Lookup Sheet'!$J:$J,MATCH($A356,'Lookup Sheet'!$K:$K,0)),'Lookup Sheet'!$H:$H,0)))</f>
        <v/>
      </c>
      <c r="D356" s="65" t="str">
        <f>IF($A356="","",INDEX('Lookup Sheet'!$C:$C,MATCH(INDEX('Lookup Sheet'!$J:$J,MATCH($A356,'Lookup Sheet'!$K:$K,0)),'Lookup Sheet'!$H:$H,0)))</f>
        <v/>
      </c>
      <c r="E356" s="65" t="str">
        <f>IF($A356="","",INDEX('Lookup Sheet'!$D:$D,MATCH(INDEX('Lookup Sheet'!$J:$J,MATCH($A356,'Lookup Sheet'!$K:$K,0)),'Lookup Sheet'!$H:$H,0)))</f>
        <v/>
      </c>
      <c r="F356" s="63" t="str">
        <f>IF($A356="","",INDEX('Lookup Sheet'!$E:$E,MATCH(INDEX('Lookup Sheet'!$J:$J,MATCH($A356,'Lookup Sheet'!$K:$K,0)),'Lookup Sheet'!$H:$H,0)))</f>
        <v/>
      </c>
      <c r="G356" s="63" t="str">
        <f>IF($A356="","",INDEX('Lookup Sheet'!$F:$F,MATCH(INDEX('Lookup Sheet'!$J:$J,MATCH($A356,'Lookup Sheet'!$K:$K,0)),'Lookup Sheet'!$H:$H,0)))</f>
        <v/>
      </c>
    </row>
    <row r="357" spans="1:7" x14ac:dyDescent="0.3">
      <c r="A357" s="65" t="str">
        <f>IF('Lookup Sheet'!K352="","",'Lookup Sheet'!K352)</f>
        <v/>
      </c>
      <c r="B357" s="61" t="str">
        <f>IF($A357="","",INDEX('Lookup Sheet'!$A:$A,MATCH(INDEX('Lookup Sheet'!$J:$J,MATCH($A357,'Lookup Sheet'!$K:$K,0)),'Lookup Sheet'!$H:$H,0)))</f>
        <v/>
      </c>
      <c r="C357" s="65" t="str">
        <f>IF($A357="","",INDEX('Lookup Sheet'!$B:$B,MATCH(INDEX('Lookup Sheet'!$J:$J,MATCH($A357,'Lookup Sheet'!$K:$K,0)),'Lookup Sheet'!$H:$H,0)))</f>
        <v/>
      </c>
      <c r="D357" s="65" t="str">
        <f>IF($A357="","",INDEX('Lookup Sheet'!$C:$C,MATCH(INDEX('Lookup Sheet'!$J:$J,MATCH($A357,'Lookup Sheet'!$K:$K,0)),'Lookup Sheet'!$H:$H,0)))</f>
        <v/>
      </c>
      <c r="E357" s="65" t="str">
        <f>IF($A357="","",INDEX('Lookup Sheet'!$D:$D,MATCH(INDEX('Lookup Sheet'!$J:$J,MATCH($A357,'Lookup Sheet'!$K:$K,0)),'Lookup Sheet'!$H:$H,0)))</f>
        <v/>
      </c>
      <c r="F357" s="63" t="str">
        <f>IF($A357="","",INDEX('Lookup Sheet'!$E:$E,MATCH(INDEX('Lookup Sheet'!$J:$J,MATCH($A357,'Lookup Sheet'!$K:$K,0)),'Lookup Sheet'!$H:$H,0)))</f>
        <v/>
      </c>
      <c r="G357" s="63" t="str">
        <f>IF($A357="","",INDEX('Lookup Sheet'!$F:$F,MATCH(INDEX('Lookup Sheet'!$J:$J,MATCH($A357,'Lookup Sheet'!$K:$K,0)),'Lookup Sheet'!$H:$H,0)))</f>
        <v/>
      </c>
    </row>
    <row r="358" spans="1:7" x14ac:dyDescent="0.3">
      <c r="A358" s="65" t="str">
        <f>IF('Lookup Sheet'!K353="","",'Lookup Sheet'!K353)</f>
        <v/>
      </c>
      <c r="B358" s="61" t="str">
        <f>IF($A358="","",INDEX('Lookup Sheet'!$A:$A,MATCH(INDEX('Lookup Sheet'!$J:$J,MATCH($A358,'Lookup Sheet'!$K:$K,0)),'Lookup Sheet'!$H:$H,0)))</f>
        <v/>
      </c>
      <c r="C358" s="65" t="str">
        <f>IF($A358="","",INDEX('Lookup Sheet'!$B:$B,MATCH(INDEX('Lookup Sheet'!$J:$J,MATCH($A358,'Lookup Sheet'!$K:$K,0)),'Lookup Sheet'!$H:$H,0)))</f>
        <v/>
      </c>
      <c r="D358" s="65" t="str">
        <f>IF($A358="","",INDEX('Lookup Sheet'!$C:$C,MATCH(INDEX('Lookup Sheet'!$J:$J,MATCH($A358,'Lookup Sheet'!$K:$K,0)),'Lookup Sheet'!$H:$H,0)))</f>
        <v/>
      </c>
      <c r="E358" s="65" t="str">
        <f>IF($A358="","",INDEX('Lookup Sheet'!$D:$D,MATCH(INDEX('Lookup Sheet'!$J:$J,MATCH($A358,'Lookup Sheet'!$K:$K,0)),'Lookup Sheet'!$H:$H,0)))</f>
        <v/>
      </c>
      <c r="F358" s="63" t="str">
        <f>IF($A358="","",INDEX('Lookup Sheet'!$E:$E,MATCH(INDEX('Lookup Sheet'!$J:$J,MATCH($A358,'Lookup Sheet'!$K:$K,0)),'Lookup Sheet'!$H:$H,0)))</f>
        <v/>
      </c>
      <c r="G358" s="63" t="str">
        <f>IF($A358="","",INDEX('Lookup Sheet'!$F:$F,MATCH(INDEX('Lookup Sheet'!$J:$J,MATCH($A358,'Lookup Sheet'!$K:$K,0)),'Lookup Sheet'!$H:$H,0)))</f>
        <v/>
      </c>
    </row>
    <row r="359" spans="1:7" x14ac:dyDescent="0.3">
      <c r="A359" s="65" t="str">
        <f>IF('Lookup Sheet'!K354="","",'Lookup Sheet'!K354)</f>
        <v/>
      </c>
      <c r="B359" s="61" t="str">
        <f>IF($A359="","",INDEX('Lookup Sheet'!$A:$A,MATCH(INDEX('Lookup Sheet'!$J:$J,MATCH($A359,'Lookup Sheet'!$K:$K,0)),'Lookup Sheet'!$H:$H,0)))</f>
        <v/>
      </c>
      <c r="C359" s="65" t="str">
        <f>IF($A359="","",INDEX('Lookup Sheet'!$B:$B,MATCH(INDEX('Lookup Sheet'!$J:$J,MATCH($A359,'Lookup Sheet'!$K:$K,0)),'Lookup Sheet'!$H:$H,0)))</f>
        <v/>
      </c>
      <c r="D359" s="65" t="str">
        <f>IF($A359="","",INDEX('Lookup Sheet'!$C:$C,MATCH(INDEX('Lookup Sheet'!$J:$J,MATCH($A359,'Lookup Sheet'!$K:$K,0)),'Lookup Sheet'!$H:$H,0)))</f>
        <v/>
      </c>
      <c r="E359" s="65" t="str">
        <f>IF($A359="","",INDEX('Lookup Sheet'!$D:$D,MATCH(INDEX('Lookup Sheet'!$J:$J,MATCH($A359,'Lookup Sheet'!$K:$K,0)),'Lookup Sheet'!$H:$H,0)))</f>
        <v/>
      </c>
      <c r="F359" s="63" t="str">
        <f>IF($A359="","",INDEX('Lookup Sheet'!$E:$E,MATCH(INDEX('Lookup Sheet'!$J:$J,MATCH($A359,'Lookup Sheet'!$K:$K,0)),'Lookup Sheet'!$H:$H,0)))</f>
        <v/>
      </c>
      <c r="G359" s="63" t="str">
        <f>IF($A359="","",INDEX('Lookup Sheet'!$F:$F,MATCH(INDEX('Lookup Sheet'!$J:$J,MATCH($A359,'Lookup Sheet'!$K:$K,0)),'Lookup Sheet'!$H:$H,0)))</f>
        <v/>
      </c>
    </row>
    <row r="360" spans="1:7" x14ac:dyDescent="0.3">
      <c r="A360" s="65" t="str">
        <f>IF('Lookup Sheet'!K355="","",'Lookup Sheet'!K355)</f>
        <v/>
      </c>
      <c r="B360" s="61" t="str">
        <f>IF($A360="","",INDEX('Lookup Sheet'!$A:$A,MATCH(INDEX('Lookup Sheet'!$J:$J,MATCH($A360,'Lookup Sheet'!$K:$K,0)),'Lookup Sheet'!$H:$H,0)))</f>
        <v/>
      </c>
      <c r="C360" s="65" t="str">
        <f>IF($A360="","",INDEX('Lookup Sheet'!$B:$B,MATCH(INDEX('Lookup Sheet'!$J:$J,MATCH($A360,'Lookup Sheet'!$K:$K,0)),'Lookup Sheet'!$H:$H,0)))</f>
        <v/>
      </c>
      <c r="D360" s="65" t="str">
        <f>IF($A360="","",INDEX('Lookup Sheet'!$C:$C,MATCH(INDEX('Lookup Sheet'!$J:$J,MATCH($A360,'Lookup Sheet'!$K:$K,0)),'Lookup Sheet'!$H:$H,0)))</f>
        <v/>
      </c>
      <c r="E360" s="65" t="str">
        <f>IF($A360="","",INDEX('Lookup Sheet'!$D:$D,MATCH(INDEX('Lookup Sheet'!$J:$J,MATCH($A360,'Lookup Sheet'!$K:$K,0)),'Lookup Sheet'!$H:$H,0)))</f>
        <v/>
      </c>
      <c r="F360" s="63" t="str">
        <f>IF($A360="","",INDEX('Lookup Sheet'!$E:$E,MATCH(INDEX('Lookup Sheet'!$J:$J,MATCH($A360,'Lookup Sheet'!$K:$K,0)),'Lookup Sheet'!$H:$H,0)))</f>
        <v/>
      </c>
      <c r="G360" s="63" t="str">
        <f>IF($A360="","",INDEX('Lookup Sheet'!$F:$F,MATCH(INDEX('Lookup Sheet'!$J:$J,MATCH($A360,'Lookup Sheet'!$K:$K,0)),'Lookup Sheet'!$H:$H,0)))</f>
        <v/>
      </c>
    </row>
    <row r="361" spans="1:7" x14ac:dyDescent="0.3">
      <c r="A361" s="65" t="str">
        <f>IF('Lookup Sheet'!K356="","",'Lookup Sheet'!K356)</f>
        <v/>
      </c>
      <c r="B361" s="61" t="str">
        <f>IF($A361="","",INDEX('Lookup Sheet'!$A:$A,MATCH(INDEX('Lookup Sheet'!$J:$J,MATCH($A361,'Lookup Sheet'!$K:$K,0)),'Lookup Sheet'!$H:$H,0)))</f>
        <v/>
      </c>
      <c r="C361" s="65" t="str">
        <f>IF($A361="","",INDEX('Lookup Sheet'!$B:$B,MATCH(INDEX('Lookup Sheet'!$J:$J,MATCH($A361,'Lookup Sheet'!$K:$K,0)),'Lookup Sheet'!$H:$H,0)))</f>
        <v/>
      </c>
      <c r="D361" s="65" t="str">
        <f>IF($A361="","",INDEX('Lookup Sheet'!$C:$C,MATCH(INDEX('Lookup Sheet'!$J:$J,MATCH($A361,'Lookup Sheet'!$K:$K,0)),'Lookup Sheet'!$H:$H,0)))</f>
        <v/>
      </c>
      <c r="E361" s="65" t="str">
        <f>IF($A361="","",INDEX('Lookup Sheet'!$D:$D,MATCH(INDEX('Lookup Sheet'!$J:$J,MATCH($A361,'Lookup Sheet'!$K:$K,0)),'Lookup Sheet'!$H:$H,0)))</f>
        <v/>
      </c>
      <c r="F361" s="63" t="str">
        <f>IF($A361="","",INDEX('Lookup Sheet'!$E:$E,MATCH(INDEX('Lookup Sheet'!$J:$J,MATCH($A361,'Lookup Sheet'!$K:$K,0)),'Lookup Sheet'!$H:$H,0)))</f>
        <v/>
      </c>
      <c r="G361" s="63" t="str">
        <f>IF($A361="","",INDEX('Lookup Sheet'!$F:$F,MATCH(INDEX('Lookup Sheet'!$J:$J,MATCH($A361,'Lookup Sheet'!$K:$K,0)),'Lookup Sheet'!$H:$H,0)))</f>
        <v/>
      </c>
    </row>
    <row r="362" spans="1:7" x14ac:dyDescent="0.3">
      <c r="A362" s="65" t="str">
        <f>IF('Lookup Sheet'!K357="","",'Lookup Sheet'!K357)</f>
        <v/>
      </c>
      <c r="B362" s="61" t="str">
        <f>IF($A362="","",INDEX('Lookup Sheet'!$A:$A,MATCH(INDEX('Lookup Sheet'!$J:$J,MATCH($A362,'Lookup Sheet'!$K:$K,0)),'Lookup Sheet'!$H:$H,0)))</f>
        <v/>
      </c>
      <c r="C362" s="65" t="str">
        <f>IF($A362="","",INDEX('Lookup Sheet'!$B:$B,MATCH(INDEX('Lookup Sheet'!$J:$J,MATCH($A362,'Lookup Sheet'!$K:$K,0)),'Lookup Sheet'!$H:$H,0)))</f>
        <v/>
      </c>
      <c r="D362" s="65" t="str">
        <f>IF($A362="","",INDEX('Lookup Sheet'!$C:$C,MATCH(INDEX('Lookup Sheet'!$J:$J,MATCH($A362,'Lookup Sheet'!$K:$K,0)),'Lookup Sheet'!$H:$H,0)))</f>
        <v/>
      </c>
      <c r="E362" s="65" t="str">
        <f>IF($A362="","",INDEX('Lookup Sheet'!$D:$D,MATCH(INDEX('Lookup Sheet'!$J:$J,MATCH($A362,'Lookup Sheet'!$K:$K,0)),'Lookup Sheet'!$H:$H,0)))</f>
        <v/>
      </c>
      <c r="F362" s="63" t="str">
        <f>IF($A362="","",INDEX('Lookup Sheet'!$E:$E,MATCH(INDEX('Lookup Sheet'!$J:$J,MATCH($A362,'Lookup Sheet'!$K:$K,0)),'Lookup Sheet'!$H:$H,0)))</f>
        <v/>
      </c>
      <c r="G362" s="63" t="str">
        <f>IF($A362="","",INDEX('Lookup Sheet'!$F:$F,MATCH(INDEX('Lookup Sheet'!$J:$J,MATCH($A362,'Lookup Sheet'!$K:$K,0)),'Lookup Sheet'!$H:$H,0)))</f>
        <v/>
      </c>
    </row>
    <row r="363" spans="1:7" x14ac:dyDescent="0.3">
      <c r="A363" s="65" t="str">
        <f>IF('Lookup Sheet'!K358="","",'Lookup Sheet'!K358)</f>
        <v/>
      </c>
      <c r="B363" s="61" t="str">
        <f>IF($A363="","",INDEX('Lookup Sheet'!$A:$A,MATCH(INDEX('Lookup Sheet'!$J:$J,MATCH($A363,'Lookup Sheet'!$K:$K,0)),'Lookup Sheet'!$H:$H,0)))</f>
        <v/>
      </c>
      <c r="C363" s="65" t="str">
        <f>IF($A363="","",INDEX('Lookup Sheet'!$B:$B,MATCH(INDEX('Lookup Sheet'!$J:$J,MATCH($A363,'Lookup Sheet'!$K:$K,0)),'Lookup Sheet'!$H:$H,0)))</f>
        <v/>
      </c>
      <c r="D363" s="65" t="str">
        <f>IF($A363="","",INDEX('Lookup Sheet'!$C:$C,MATCH(INDEX('Lookup Sheet'!$J:$J,MATCH($A363,'Lookup Sheet'!$K:$K,0)),'Lookup Sheet'!$H:$H,0)))</f>
        <v/>
      </c>
      <c r="E363" s="65" t="str">
        <f>IF($A363="","",INDEX('Lookup Sheet'!$D:$D,MATCH(INDEX('Lookup Sheet'!$J:$J,MATCH($A363,'Lookup Sheet'!$K:$K,0)),'Lookup Sheet'!$H:$H,0)))</f>
        <v/>
      </c>
      <c r="F363" s="63" t="str">
        <f>IF($A363="","",INDEX('Lookup Sheet'!$E:$E,MATCH(INDEX('Lookup Sheet'!$J:$J,MATCH($A363,'Lookup Sheet'!$K:$K,0)),'Lookup Sheet'!$H:$H,0)))</f>
        <v/>
      </c>
      <c r="G363" s="63" t="str">
        <f>IF($A363="","",INDEX('Lookup Sheet'!$F:$F,MATCH(INDEX('Lookup Sheet'!$J:$J,MATCH($A363,'Lookup Sheet'!$K:$K,0)),'Lookup Sheet'!$H:$H,0)))</f>
        <v/>
      </c>
    </row>
    <row r="364" spans="1:7" x14ac:dyDescent="0.3">
      <c r="A364" s="65" t="str">
        <f>IF('Lookup Sheet'!K359="","",'Lookup Sheet'!K359)</f>
        <v/>
      </c>
      <c r="B364" s="61" t="str">
        <f>IF($A364="","",INDEX('Lookup Sheet'!$A:$A,MATCH(INDEX('Lookup Sheet'!$J:$J,MATCH($A364,'Lookup Sheet'!$K:$K,0)),'Lookup Sheet'!$H:$H,0)))</f>
        <v/>
      </c>
      <c r="C364" s="65" t="str">
        <f>IF($A364="","",INDEX('Lookup Sheet'!$B:$B,MATCH(INDEX('Lookup Sheet'!$J:$J,MATCH($A364,'Lookup Sheet'!$K:$K,0)),'Lookup Sheet'!$H:$H,0)))</f>
        <v/>
      </c>
      <c r="D364" s="65" t="str">
        <f>IF($A364="","",INDEX('Lookup Sheet'!$C:$C,MATCH(INDEX('Lookup Sheet'!$J:$J,MATCH($A364,'Lookup Sheet'!$K:$K,0)),'Lookup Sheet'!$H:$H,0)))</f>
        <v/>
      </c>
      <c r="E364" s="65" t="str">
        <f>IF($A364="","",INDEX('Lookup Sheet'!$D:$D,MATCH(INDEX('Lookup Sheet'!$J:$J,MATCH($A364,'Lookup Sheet'!$K:$K,0)),'Lookup Sheet'!$H:$H,0)))</f>
        <v/>
      </c>
      <c r="F364" s="63" t="str">
        <f>IF($A364="","",INDEX('Lookup Sheet'!$E:$E,MATCH(INDEX('Lookup Sheet'!$J:$J,MATCH($A364,'Lookup Sheet'!$K:$K,0)),'Lookup Sheet'!$H:$H,0)))</f>
        <v/>
      </c>
      <c r="G364" s="63" t="str">
        <f>IF($A364="","",INDEX('Lookup Sheet'!$F:$F,MATCH(INDEX('Lookup Sheet'!$J:$J,MATCH($A364,'Lookup Sheet'!$K:$K,0)),'Lookup Sheet'!$H:$H,0)))</f>
        <v/>
      </c>
    </row>
    <row r="365" spans="1:7" x14ac:dyDescent="0.3">
      <c r="A365" s="65" t="str">
        <f>IF('Lookup Sheet'!K360="","",'Lookup Sheet'!K360)</f>
        <v/>
      </c>
      <c r="B365" s="61" t="str">
        <f>IF($A365="","",INDEX('Lookup Sheet'!$A:$A,MATCH(INDEX('Lookup Sheet'!$J:$J,MATCH($A365,'Lookup Sheet'!$K:$K,0)),'Lookup Sheet'!$H:$H,0)))</f>
        <v/>
      </c>
      <c r="C365" s="65" t="str">
        <f>IF($A365="","",INDEX('Lookup Sheet'!$B:$B,MATCH(INDEX('Lookup Sheet'!$J:$J,MATCH($A365,'Lookup Sheet'!$K:$K,0)),'Lookup Sheet'!$H:$H,0)))</f>
        <v/>
      </c>
      <c r="D365" s="65" t="str">
        <f>IF($A365="","",INDEX('Lookup Sheet'!$C:$C,MATCH(INDEX('Lookup Sheet'!$J:$J,MATCH($A365,'Lookup Sheet'!$K:$K,0)),'Lookup Sheet'!$H:$H,0)))</f>
        <v/>
      </c>
      <c r="E365" s="65" t="str">
        <f>IF($A365="","",INDEX('Lookup Sheet'!$D:$D,MATCH(INDEX('Lookup Sheet'!$J:$J,MATCH($A365,'Lookup Sheet'!$K:$K,0)),'Lookup Sheet'!$H:$H,0)))</f>
        <v/>
      </c>
      <c r="F365" s="63" t="str">
        <f>IF($A365="","",INDEX('Lookup Sheet'!$E:$E,MATCH(INDEX('Lookup Sheet'!$J:$J,MATCH($A365,'Lookup Sheet'!$K:$K,0)),'Lookup Sheet'!$H:$H,0)))</f>
        <v/>
      </c>
      <c r="G365" s="63" t="str">
        <f>IF($A365="","",INDEX('Lookup Sheet'!$F:$F,MATCH(INDEX('Lookup Sheet'!$J:$J,MATCH($A365,'Lookup Sheet'!$K:$K,0)),'Lookup Sheet'!$H:$H,0)))</f>
        <v/>
      </c>
    </row>
    <row r="366" spans="1:7" x14ac:dyDescent="0.3">
      <c r="A366" s="65" t="str">
        <f>IF('Lookup Sheet'!K361="","",'Lookup Sheet'!K361)</f>
        <v/>
      </c>
      <c r="B366" s="61" t="str">
        <f>IF($A366="","",INDEX('Lookup Sheet'!$A:$A,MATCH(INDEX('Lookup Sheet'!$J:$J,MATCH($A366,'Lookup Sheet'!$K:$K,0)),'Lookup Sheet'!$H:$H,0)))</f>
        <v/>
      </c>
      <c r="C366" s="65" t="str">
        <f>IF($A366="","",INDEX('Lookup Sheet'!$B:$B,MATCH(INDEX('Lookup Sheet'!$J:$J,MATCH($A366,'Lookup Sheet'!$K:$K,0)),'Lookup Sheet'!$H:$H,0)))</f>
        <v/>
      </c>
      <c r="D366" s="65" t="str">
        <f>IF($A366="","",INDEX('Lookup Sheet'!$C:$C,MATCH(INDEX('Lookup Sheet'!$J:$J,MATCH($A366,'Lookup Sheet'!$K:$K,0)),'Lookup Sheet'!$H:$H,0)))</f>
        <v/>
      </c>
      <c r="E366" s="65" t="str">
        <f>IF($A366="","",INDEX('Lookup Sheet'!$D:$D,MATCH(INDEX('Lookup Sheet'!$J:$J,MATCH($A366,'Lookup Sheet'!$K:$K,0)),'Lookup Sheet'!$H:$H,0)))</f>
        <v/>
      </c>
      <c r="F366" s="63" t="str">
        <f>IF($A366="","",INDEX('Lookup Sheet'!$E:$E,MATCH(INDEX('Lookup Sheet'!$J:$J,MATCH($A366,'Lookup Sheet'!$K:$K,0)),'Lookup Sheet'!$H:$H,0)))</f>
        <v/>
      </c>
      <c r="G366" s="63" t="str">
        <f>IF($A366="","",INDEX('Lookup Sheet'!$F:$F,MATCH(INDEX('Lookup Sheet'!$J:$J,MATCH($A366,'Lookup Sheet'!$K:$K,0)),'Lookup Sheet'!$H:$H,0)))</f>
        <v/>
      </c>
    </row>
    <row r="367" spans="1:7" x14ac:dyDescent="0.3">
      <c r="A367" s="65" t="str">
        <f>IF('Lookup Sheet'!K362="","",'Lookup Sheet'!K362)</f>
        <v/>
      </c>
      <c r="B367" s="61" t="str">
        <f>IF($A367="","",INDEX('Lookup Sheet'!$A:$A,MATCH(INDEX('Lookup Sheet'!$J:$J,MATCH($A367,'Lookup Sheet'!$K:$K,0)),'Lookup Sheet'!$H:$H,0)))</f>
        <v/>
      </c>
      <c r="C367" s="65" t="str">
        <f>IF($A367="","",INDEX('Lookup Sheet'!$B:$B,MATCH(INDEX('Lookup Sheet'!$J:$J,MATCH($A367,'Lookup Sheet'!$K:$K,0)),'Lookup Sheet'!$H:$H,0)))</f>
        <v/>
      </c>
      <c r="D367" s="65" t="str">
        <f>IF($A367="","",INDEX('Lookup Sheet'!$C:$C,MATCH(INDEX('Lookup Sheet'!$J:$J,MATCH($A367,'Lookup Sheet'!$K:$K,0)),'Lookup Sheet'!$H:$H,0)))</f>
        <v/>
      </c>
      <c r="E367" s="65" t="str">
        <f>IF($A367="","",INDEX('Lookup Sheet'!$D:$D,MATCH(INDEX('Lookup Sheet'!$J:$J,MATCH($A367,'Lookup Sheet'!$K:$K,0)),'Lookup Sheet'!$H:$H,0)))</f>
        <v/>
      </c>
      <c r="F367" s="63" t="str">
        <f>IF($A367="","",INDEX('Lookup Sheet'!$E:$E,MATCH(INDEX('Lookup Sheet'!$J:$J,MATCH($A367,'Lookup Sheet'!$K:$K,0)),'Lookup Sheet'!$H:$H,0)))</f>
        <v/>
      </c>
      <c r="G367" s="63" t="str">
        <f>IF($A367="","",INDEX('Lookup Sheet'!$F:$F,MATCH(INDEX('Lookup Sheet'!$J:$J,MATCH($A367,'Lookup Sheet'!$K:$K,0)),'Lookup Sheet'!$H:$H,0)))</f>
        <v/>
      </c>
    </row>
    <row r="368" spans="1:7" x14ac:dyDescent="0.3">
      <c r="A368" s="65" t="str">
        <f>IF('Lookup Sheet'!K363="","",'Lookup Sheet'!K363)</f>
        <v/>
      </c>
      <c r="B368" s="61" t="str">
        <f>IF($A368="","",INDEX('Lookup Sheet'!$A:$A,MATCH(INDEX('Lookup Sheet'!$J:$J,MATCH($A368,'Lookup Sheet'!$K:$K,0)),'Lookup Sheet'!$H:$H,0)))</f>
        <v/>
      </c>
      <c r="C368" s="65" t="str">
        <f>IF($A368="","",INDEX('Lookup Sheet'!$B:$B,MATCH(INDEX('Lookup Sheet'!$J:$J,MATCH($A368,'Lookup Sheet'!$K:$K,0)),'Lookup Sheet'!$H:$H,0)))</f>
        <v/>
      </c>
      <c r="D368" s="65" t="str">
        <f>IF($A368="","",INDEX('Lookup Sheet'!$C:$C,MATCH(INDEX('Lookup Sheet'!$J:$J,MATCH($A368,'Lookup Sheet'!$K:$K,0)),'Lookup Sheet'!$H:$H,0)))</f>
        <v/>
      </c>
      <c r="E368" s="65" t="str">
        <f>IF($A368="","",INDEX('Lookup Sheet'!$D:$D,MATCH(INDEX('Lookup Sheet'!$J:$J,MATCH($A368,'Lookup Sheet'!$K:$K,0)),'Lookup Sheet'!$H:$H,0)))</f>
        <v/>
      </c>
      <c r="F368" s="63" t="str">
        <f>IF($A368="","",INDEX('Lookup Sheet'!$E:$E,MATCH(INDEX('Lookup Sheet'!$J:$J,MATCH($A368,'Lookup Sheet'!$K:$K,0)),'Lookup Sheet'!$H:$H,0)))</f>
        <v/>
      </c>
      <c r="G368" s="63" t="str">
        <f>IF($A368="","",INDEX('Lookup Sheet'!$F:$F,MATCH(INDEX('Lookup Sheet'!$J:$J,MATCH($A368,'Lookup Sheet'!$K:$K,0)),'Lookup Sheet'!$H:$H,0)))</f>
        <v/>
      </c>
    </row>
    <row r="369" spans="1:7" x14ac:dyDescent="0.3">
      <c r="A369" s="65" t="str">
        <f>IF('Lookup Sheet'!K364="","",'Lookup Sheet'!K364)</f>
        <v/>
      </c>
      <c r="B369" s="61" t="str">
        <f>IF($A369="","",INDEX('Lookup Sheet'!$A:$A,MATCH(INDEX('Lookup Sheet'!$J:$J,MATCH($A369,'Lookup Sheet'!$K:$K,0)),'Lookup Sheet'!$H:$H,0)))</f>
        <v/>
      </c>
      <c r="C369" s="65" t="str">
        <f>IF($A369="","",INDEX('Lookup Sheet'!$B:$B,MATCH(INDEX('Lookup Sheet'!$J:$J,MATCH($A369,'Lookup Sheet'!$K:$K,0)),'Lookup Sheet'!$H:$H,0)))</f>
        <v/>
      </c>
      <c r="D369" s="65" t="str">
        <f>IF($A369="","",INDEX('Lookup Sheet'!$C:$C,MATCH(INDEX('Lookup Sheet'!$J:$J,MATCH($A369,'Lookup Sheet'!$K:$K,0)),'Lookup Sheet'!$H:$H,0)))</f>
        <v/>
      </c>
      <c r="E369" s="65" t="str">
        <f>IF($A369="","",INDEX('Lookup Sheet'!$D:$D,MATCH(INDEX('Lookup Sheet'!$J:$J,MATCH($A369,'Lookup Sheet'!$K:$K,0)),'Lookup Sheet'!$H:$H,0)))</f>
        <v/>
      </c>
      <c r="F369" s="63" t="str">
        <f>IF($A369="","",INDEX('Lookup Sheet'!$E:$E,MATCH(INDEX('Lookup Sheet'!$J:$J,MATCH($A369,'Lookup Sheet'!$K:$K,0)),'Lookup Sheet'!$H:$H,0)))</f>
        <v/>
      </c>
      <c r="G369" s="63" t="str">
        <f>IF($A369="","",INDEX('Lookup Sheet'!$F:$F,MATCH(INDEX('Lookup Sheet'!$J:$J,MATCH($A369,'Lookup Sheet'!$K:$K,0)),'Lookup Sheet'!$H:$H,0)))</f>
        <v/>
      </c>
    </row>
    <row r="370" spans="1:7" x14ac:dyDescent="0.3">
      <c r="A370" s="65" t="str">
        <f>IF('Lookup Sheet'!K365="","",'Lookup Sheet'!K365)</f>
        <v/>
      </c>
      <c r="B370" s="61" t="str">
        <f>IF($A370="","",INDEX('Lookup Sheet'!$A:$A,MATCH(INDEX('Lookup Sheet'!$J:$J,MATCH($A370,'Lookup Sheet'!$K:$K,0)),'Lookup Sheet'!$H:$H,0)))</f>
        <v/>
      </c>
      <c r="C370" s="65" t="str">
        <f>IF($A370="","",INDEX('Lookup Sheet'!$B:$B,MATCH(INDEX('Lookup Sheet'!$J:$J,MATCH($A370,'Lookup Sheet'!$K:$K,0)),'Lookup Sheet'!$H:$H,0)))</f>
        <v/>
      </c>
      <c r="D370" s="65" t="str">
        <f>IF($A370="","",INDEX('Lookup Sheet'!$C:$C,MATCH(INDEX('Lookup Sheet'!$J:$J,MATCH($A370,'Lookup Sheet'!$K:$K,0)),'Lookup Sheet'!$H:$H,0)))</f>
        <v/>
      </c>
      <c r="E370" s="65" t="str">
        <f>IF($A370="","",INDEX('Lookup Sheet'!$D:$D,MATCH(INDEX('Lookup Sheet'!$J:$J,MATCH($A370,'Lookup Sheet'!$K:$K,0)),'Lookup Sheet'!$H:$H,0)))</f>
        <v/>
      </c>
      <c r="F370" s="63" t="str">
        <f>IF($A370="","",INDEX('Lookup Sheet'!$E:$E,MATCH(INDEX('Lookup Sheet'!$J:$J,MATCH($A370,'Lookup Sheet'!$K:$K,0)),'Lookup Sheet'!$H:$H,0)))</f>
        <v/>
      </c>
      <c r="G370" s="63" t="str">
        <f>IF($A370="","",INDEX('Lookup Sheet'!$F:$F,MATCH(INDEX('Lookup Sheet'!$J:$J,MATCH($A370,'Lookup Sheet'!$K:$K,0)),'Lookup Sheet'!$H:$H,0)))</f>
        <v/>
      </c>
    </row>
    <row r="371" spans="1:7" x14ac:dyDescent="0.3">
      <c r="A371" s="65" t="str">
        <f>IF('Lookup Sheet'!K366="","",'Lookup Sheet'!K366)</f>
        <v/>
      </c>
      <c r="B371" s="61" t="str">
        <f>IF($A371="","",INDEX('Lookup Sheet'!$A:$A,MATCH(INDEX('Lookup Sheet'!$J:$J,MATCH($A371,'Lookup Sheet'!$K:$K,0)),'Lookup Sheet'!$H:$H,0)))</f>
        <v/>
      </c>
      <c r="C371" s="65" t="str">
        <f>IF($A371="","",INDEX('Lookup Sheet'!$B:$B,MATCH(INDEX('Lookup Sheet'!$J:$J,MATCH($A371,'Lookup Sheet'!$K:$K,0)),'Lookup Sheet'!$H:$H,0)))</f>
        <v/>
      </c>
      <c r="D371" s="65" t="str">
        <f>IF($A371="","",INDEX('Lookup Sheet'!$C:$C,MATCH(INDEX('Lookup Sheet'!$J:$J,MATCH($A371,'Lookup Sheet'!$K:$K,0)),'Lookup Sheet'!$H:$H,0)))</f>
        <v/>
      </c>
      <c r="E371" s="65" t="str">
        <f>IF($A371="","",INDEX('Lookup Sheet'!$D:$D,MATCH(INDEX('Lookup Sheet'!$J:$J,MATCH($A371,'Lookup Sheet'!$K:$K,0)),'Lookup Sheet'!$H:$H,0)))</f>
        <v/>
      </c>
      <c r="F371" s="63" t="str">
        <f>IF($A371="","",INDEX('Lookup Sheet'!$E:$E,MATCH(INDEX('Lookup Sheet'!$J:$J,MATCH($A371,'Lookup Sheet'!$K:$K,0)),'Lookup Sheet'!$H:$H,0)))</f>
        <v/>
      </c>
      <c r="G371" s="63" t="str">
        <f>IF($A371="","",INDEX('Lookup Sheet'!$F:$F,MATCH(INDEX('Lookup Sheet'!$J:$J,MATCH($A371,'Lookup Sheet'!$K:$K,0)),'Lookup Sheet'!$H:$H,0)))</f>
        <v/>
      </c>
    </row>
    <row r="372" spans="1:7" x14ac:dyDescent="0.3">
      <c r="A372" s="65" t="str">
        <f>IF('Lookup Sheet'!K367="","",'Lookup Sheet'!K367)</f>
        <v/>
      </c>
      <c r="B372" s="61" t="str">
        <f>IF($A372="","",INDEX('Lookup Sheet'!$A:$A,MATCH(INDEX('Lookup Sheet'!$J:$J,MATCH($A372,'Lookup Sheet'!$K:$K,0)),'Lookup Sheet'!$H:$H,0)))</f>
        <v/>
      </c>
      <c r="C372" s="65" t="str">
        <f>IF($A372="","",INDEX('Lookup Sheet'!$B:$B,MATCH(INDEX('Lookup Sheet'!$J:$J,MATCH($A372,'Lookup Sheet'!$K:$K,0)),'Lookup Sheet'!$H:$H,0)))</f>
        <v/>
      </c>
      <c r="D372" s="65" t="str">
        <f>IF($A372="","",INDEX('Lookup Sheet'!$C:$C,MATCH(INDEX('Lookup Sheet'!$J:$J,MATCH($A372,'Lookup Sheet'!$K:$K,0)),'Lookup Sheet'!$H:$H,0)))</f>
        <v/>
      </c>
      <c r="E372" s="65" t="str">
        <f>IF($A372="","",INDEX('Lookup Sheet'!$D:$D,MATCH(INDEX('Lookup Sheet'!$J:$J,MATCH($A372,'Lookup Sheet'!$K:$K,0)),'Lookup Sheet'!$H:$H,0)))</f>
        <v/>
      </c>
      <c r="F372" s="63" t="str">
        <f>IF($A372="","",INDEX('Lookup Sheet'!$E:$E,MATCH(INDEX('Lookup Sheet'!$J:$J,MATCH($A372,'Lookup Sheet'!$K:$K,0)),'Lookup Sheet'!$H:$H,0)))</f>
        <v/>
      </c>
      <c r="G372" s="63" t="str">
        <f>IF($A372="","",INDEX('Lookup Sheet'!$F:$F,MATCH(INDEX('Lookup Sheet'!$J:$J,MATCH($A372,'Lookup Sheet'!$K:$K,0)),'Lookup Sheet'!$H:$H,0)))</f>
        <v/>
      </c>
    </row>
    <row r="373" spans="1:7" x14ac:dyDescent="0.3">
      <c r="A373" s="65" t="str">
        <f>IF('Lookup Sheet'!K368="","",'Lookup Sheet'!K368)</f>
        <v/>
      </c>
      <c r="B373" s="61" t="str">
        <f>IF($A373="","",INDEX('Lookup Sheet'!$A:$A,MATCH(INDEX('Lookup Sheet'!$J:$J,MATCH($A373,'Lookup Sheet'!$K:$K,0)),'Lookup Sheet'!$H:$H,0)))</f>
        <v/>
      </c>
      <c r="C373" s="65" t="str">
        <f>IF($A373="","",INDEX('Lookup Sheet'!$B:$B,MATCH(INDEX('Lookup Sheet'!$J:$J,MATCH($A373,'Lookup Sheet'!$K:$K,0)),'Lookup Sheet'!$H:$H,0)))</f>
        <v/>
      </c>
      <c r="D373" s="65" t="str">
        <f>IF($A373="","",INDEX('Lookup Sheet'!$C:$C,MATCH(INDEX('Lookup Sheet'!$J:$J,MATCH($A373,'Lookup Sheet'!$K:$K,0)),'Lookup Sheet'!$H:$H,0)))</f>
        <v/>
      </c>
      <c r="E373" s="65" t="str">
        <f>IF($A373="","",INDEX('Lookup Sheet'!$D:$D,MATCH(INDEX('Lookup Sheet'!$J:$J,MATCH($A373,'Lookup Sheet'!$K:$K,0)),'Lookup Sheet'!$H:$H,0)))</f>
        <v/>
      </c>
      <c r="F373" s="63" t="str">
        <f>IF($A373="","",INDEX('Lookup Sheet'!$E:$E,MATCH(INDEX('Lookup Sheet'!$J:$J,MATCH($A373,'Lookup Sheet'!$K:$K,0)),'Lookup Sheet'!$H:$H,0)))</f>
        <v/>
      </c>
      <c r="G373" s="63" t="str">
        <f>IF($A373="","",INDEX('Lookup Sheet'!$F:$F,MATCH(INDEX('Lookup Sheet'!$J:$J,MATCH($A373,'Lookup Sheet'!$K:$K,0)),'Lookup Sheet'!$H:$H,0)))</f>
        <v/>
      </c>
    </row>
    <row r="374" spans="1:7" x14ac:dyDescent="0.3">
      <c r="A374" s="65" t="str">
        <f>IF('Lookup Sheet'!K369="","",'Lookup Sheet'!K369)</f>
        <v/>
      </c>
      <c r="B374" s="61" t="str">
        <f>IF($A374="","",INDEX('Lookup Sheet'!$A:$A,MATCH(INDEX('Lookup Sheet'!$J:$J,MATCH($A374,'Lookup Sheet'!$K:$K,0)),'Lookup Sheet'!$H:$H,0)))</f>
        <v/>
      </c>
      <c r="C374" s="65" t="str">
        <f>IF($A374="","",INDEX('Lookup Sheet'!$B:$B,MATCH(INDEX('Lookup Sheet'!$J:$J,MATCH($A374,'Lookup Sheet'!$K:$K,0)),'Lookup Sheet'!$H:$H,0)))</f>
        <v/>
      </c>
      <c r="D374" s="65" t="str">
        <f>IF($A374="","",INDEX('Lookup Sheet'!$C:$C,MATCH(INDEX('Lookup Sheet'!$J:$J,MATCH($A374,'Lookup Sheet'!$K:$K,0)),'Lookup Sheet'!$H:$H,0)))</f>
        <v/>
      </c>
      <c r="E374" s="65" t="str">
        <f>IF($A374="","",INDEX('Lookup Sheet'!$D:$D,MATCH(INDEX('Lookup Sheet'!$J:$J,MATCH($A374,'Lookup Sheet'!$K:$K,0)),'Lookup Sheet'!$H:$H,0)))</f>
        <v/>
      </c>
      <c r="F374" s="63" t="str">
        <f>IF($A374="","",INDEX('Lookup Sheet'!$E:$E,MATCH(INDEX('Lookup Sheet'!$J:$J,MATCH($A374,'Lookup Sheet'!$K:$K,0)),'Lookup Sheet'!$H:$H,0)))</f>
        <v/>
      </c>
      <c r="G374" s="63" t="str">
        <f>IF($A374="","",INDEX('Lookup Sheet'!$F:$F,MATCH(INDEX('Lookup Sheet'!$J:$J,MATCH($A374,'Lookup Sheet'!$K:$K,0)),'Lookup Sheet'!$H:$H,0)))</f>
        <v/>
      </c>
    </row>
    <row r="375" spans="1:7" x14ac:dyDescent="0.3">
      <c r="A375" s="65" t="str">
        <f>IF('Lookup Sheet'!K370="","",'Lookup Sheet'!K370)</f>
        <v/>
      </c>
      <c r="B375" s="61" t="str">
        <f>IF($A375="","",INDEX('Lookup Sheet'!$A:$A,MATCH(INDEX('Lookup Sheet'!$J:$J,MATCH($A375,'Lookup Sheet'!$K:$K,0)),'Lookup Sheet'!$H:$H,0)))</f>
        <v/>
      </c>
      <c r="C375" s="65" t="str">
        <f>IF($A375="","",INDEX('Lookup Sheet'!$B:$B,MATCH(INDEX('Lookup Sheet'!$J:$J,MATCH($A375,'Lookup Sheet'!$K:$K,0)),'Lookup Sheet'!$H:$H,0)))</f>
        <v/>
      </c>
      <c r="D375" s="65" t="str">
        <f>IF($A375="","",INDEX('Lookup Sheet'!$C:$C,MATCH(INDEX('Lookup Sheet'!$J:$J,MATCH($A375,'Lookup Sheet'!$K:$K,0)),'Lookup Sheet'!$H:$H,0)))</f>
        <v/>
      </c>
      <c r="E375" s="65" t="str">
        <f>IF($A375="","",INDEX('Lookup Sheet'!$D:$D,MATCH(INDEX('Lookup Sheet'!$J:$J,MATCH($A375,'Lookup Sheet'!$K:$K,0)),'Lookup Sheet'!$H:$H,0)))</f>
        <v/>
      </c>
      <c r="F375" s="63" t="str">
        <f>IF($A375="","",INDEX('Lookup Sheet'!$E:$E,MATCH(INDEX('Lookup Sheet'!$J:$J,MATCH($A375,'Lookup Sheet'!$K:$K,0)),'Lookup Sheet'!$H:$H,0)))</f>
        <v/>
      </c>
      <c r="G375" s="63" t="str">
        <f>IF($A375="","",INDEX('Lookup Sheet'!$F:$F,MATCH(INDEX('Lookup Sheet'!$J:$J,MATCH($A375,'Lookup Sheet'!$K:$K,0)),'Lookup Sheet'!$H:$H,0)))</f>
        <v/>
      </c>
    </row>
    <row r="376" spans="1:7" x14ac:dyDescent="0.3">
      <c r="A376" s="65" t="str">
        <f>IF('Lookup Sheet'!K371="","",'Lookup Sheet'!K371)</f>
        <v/>
      </c>
      <c r="B376" s="61" t="str">
        <f>IF($A376="","",INDEX('Lookup Sheet'!$A:$A,MATCH(INDEX('Lookup Sheet'!$J:$J,MATCH($A376,'Lookup Sheet'!$K:$K,0)),'Lookup Sheet'!$H:$H,0)))</f>
        <v/>
      </c>
      <c r="C376" s="65" t="str">
        <f>IF($A376="","",INDEX('Lookup Sheet'!$B:$B,MATCH(INDEX('Lookup Sheet'!$J:$J,MATCH($A376,'Lookup Sheet'!$K:$K,0)),'Lookup Sheet'!$H:$H,0)))</f>
        <v/>
      </c>
      <c r="D376" s="65" t="str">
        <f>IF($A376="","",INDEX('Lookup Sheet'!$C:$C,MATCH(INDEX('Lookup Sheet'!$J:$J,MATCH($A376,'Lookup Sheet'!$K:$K,0)),'Lookup Sheet'!$H:$H,0)))</f>
        <v/>
      </c>
      <c r="E376" s="65" t="str">
        <f>IF($A376="","",INDEX('Lookup Sheet'!$D:$D,MATCH(INDEX('Lookup Sheet'!$J:$J,MATCH($A376,'Lookup Sheet'!$K:$K,0)),'Lookup Sheet'!$H:$H,0)))</f>
        <v/>
      </c>
      <c r="F376" s="63" t="str">
        <f>IF($A376="","",INDEX('Lookup Sheet'!$E:$E,MATCH(INDEX('Lookup Sheet'!$J:$J,MATCH($A376,'Lookup Sheet'!$K:$K,0)),'Lookup Sheet'!$H:$H,0)))</f>
        <v/>
      </c>
      <c r="G376" s="63" t="str">
        <f>IF($A376="","",INDEX('Lookup Sheet'!$F:$F,MATCH(INDEX('Lookup Sheet'!$J:$J,MATCH($A376,'Lookup Sheet'!$K:$K,0)),'Lookup Sheet'!$H:$H,0)))</f>
        <v/>
      </c>
    </row>
    <row r="377" spans="1:7" x14ac:dyDescent="0.3">
      <c r="A377" s="65" t="str">
        <f>IF('Lookup Sheet'!K372="","",'Lookup Sheet'!K372)</f>
        <v/>
      </c>
      <c r="B377" s="61" t="str">
        <f>IF($A377="","",INDEX('Lookup Sheet'!$A:$A,MATCH(INDEX('Lookup Sheet'!$J:$J,MATCH($A377,'Lookup Sheet'!$K:$K,0)),'Lookup Sheet'!$H:$H,0)))</f>
        <v/>
      </c>
      <c r="C377" s="65" t="str">
        <f>IF($A377="","",INDEX('Lookup Sheet'!$B:$B,MATCH(INDEX('Lookup Sheet'!$J:$J,MATCH($A377,'Lookup Sheet'!$K:$K,0)),'Lookup Sheet'!$H:$H,0)))</f>
        <v/>
      </c>
      <c r="D377" s="65" t="str">
        <f>IF($A377="","",INDEX('Lookup Sheet'!$C:$C,MATCH(INDEX('Lookup Sheet'!$J:$J,MATCH($A377,'Lookup Sheet'!$K:$K,0)),'Lookup Sheet'!$H:$H,0)))</f>
        <v/>
      </c>
      <c r="E377" s="65" t="str">
        <f>IF($A377="","",INDEX('Lookup Sheet'!$D:$D,MATCH(INDEX('Lookup Sheet'!$J:$J,MATCH($A377,'Lookup Sheet'!$K:$K,0)),'Lookup Sheet'!$H:$H,0)))</f>
        <v/>
      </c>
      <c r="F377" s="63" t="str">
        <f>IF($A377="","",INDEX('Lookup Sheet'!$E:$E,MATCH(INDEX('Lookup Sheet'!$J:$J,MATCH($A377,'Lookup Sheet'!$K:$K,0)),'Lookup Sheet'!$H:$H,0)))</f>
        <v/>
      </c>
      <c r="G377" s="63" t="str">
        <f>IF($A377="","",INDEX('Lookup Sheet'!$F:$F,MATCH(INDEX('Lookup Sheet'!$J:$J,MATCH($A377,'Lookup Sheet'!$K:$K,0)),'Lookup Sheet'!$H:$H,0)))</f>
        <v/>
      </c>
    </row>
    <row r="378" spans="1:7" x14ac:dyDescent="0.3">
      <c r="A378" s="65" t="str">
        <f>IF('Lookup Sheet'!K373="","",'Lookup Sheet'!K373)</f>
        <v/>
      </c>
      <c r="B378" s="61" t="str">
        <f>IF($A378="","",INDEX('Lookup Sheet'!$A:$A,MATCH(INDEX('Lookup Sheet'!$J:$J,MATCH($A378,'Lookup Sheet'!$K:$K,0)),'Lookup Sheet'!$H:$H,0)))</f>
        <v/>
      </c>
      <c r="C378" s="65" t="str">
        <f>IF($A378="","",INDEX('Lookup Sheet'!$B:$B,MATCH(INDEX('Lookup Sheet'!$J:$J,MATCH($A378,'Lookup Sheet'!$K:$K,0)),'Lookup Sheet'!$H:$H,0)))</f>
        <v/>
      </c>
      <c r="D378" s="65" t="str">
        <f>IF($A378="","",INDEX('Lookup Sheet'!$C:$C,MATCH(INDEX('Lookup Sheet'!$J:$J,MATCH($A378,'Lookup Sheet'!$K:$K,0)),'Lookup Sheet'!$H:$H,0)))</f>
        <v/>
      </c>
      <c r="E378" s="65" t="str">
        <f>IF($A378="","",INDEX('Lookup Sheet'!$D:$D,MATCH(INDEX('Lookup Sheet'!$J:$J,MATCH($A378,'Lookup Sheet'!$K:$K,0)),'Lookup Sheet'!$H:$H,0)))</f>
        <v/>
      </c>
      <c r="F378" s="63" t="str">
        <f>IF($A378="","",INDEX('Lookup Sheet'!$E:$E,MATCH(INDEX('Lookup Sheet'!$J:$J,MATCH($A378,'Lookup Sheet'!$K:$K,0)),'Lookup Sheet'!$H:$H,0)))</f>
        <v/>
      </c>
      <c r="G378" s="63" t="str">
        <f>IF($A378="","",INDEX('Lookup Sheet'!$F:$F,MATCH(INDEX('Lookup Sheet'!$J:$J,MATCH($A378,'Lookup Sheet'!$K:$K,0)),'Lookup Sheet'!$H:$H,0)))</f>
        <v/>
      </c>
    </row>
    <row r="379" spans="1:7" x14ac:dyDescent="0.3">
      <c r="A379" s="65" t="str">
        <f>IF('Lookup Sheet'!K374="","",'Lookup Sheet'!K374)</f>
        <v/>
      </c>
      <c r="B379" s="61" t="str">
        <f>IF($A379="","",INDEX('Lookup Sheet'!$A:$A,MATCH(INDEX('Lookup Sheet'!$J:$J,MATCH($A379,'Lookup Sheet'!$K:$K,0)),'Lookup Sheet'!$H:$H,0)))</f>
        <v/>
      </c>
      <c r="C379" s="65" t="str">
        <f>IF($A379="","",INDEX('Lookup Sheet'!$B:$B,MATCH(INDEX('Lookup Sheet'!$J:$J,MATCH($A379,'Lookup Sheet'!$K:$K,0)),'Lookup Sheet'!$H:$H,0)))</f>
        <v/>
      </c>
      <c r="D379" s="65" t="str">
        <f>IF($A379="","",INDEX('Lookup Sheet'!$C:$C,MATCH(INDEX('Lookup Sheet'!$J:$J,MATCH($A379,'Lookup Sheet'!$K:$K,0)),'Lookup Sheet'!$H:$H,0)))</f>
        <v/>
      </c>
      <c r="E379" s="65" t="str">
        <f>IF($A379="","",INDEX('Lookup Sheet'!$D:$D,MATCH(INDEX('Lookup Sheet'!$J:$J,MATCH($A379,'Lookup Sheet'!$K:$K,0)),'Lookup Sheet'!$H:$H,0)))</f>
        <v/>
      </c>
      <c r="F379" s="63" t="str">
        <f>IF($A379="","",INDEX('Lookup Sheet'!$E:$E,MATCH(INDEX('Lookup Sheet'!$J:$J,MATCH($A379,'Lookup Sheet'!$K:$K,0)),'Lookup Sheet'!$H:$H,0)))</f>
        <v/>
      </c>
      <c r="G379" s="63" t="str">
        <f>IF($A379="","",INDEX('Lookup Sheet'!$F:$F,MATCH(INDEX('Lookup Sheet'!$J:$J,MATCH($A379,'Lookup Sheet'!$K:$K,0)),'Lookup Sheet'!$H:$H,0)))</f>
        <v/>
      </c>
    </row>
    <row r="380" spans="1:7" x14ac:dyDescent="0.3">
      <c r="A380" s="65" t="str">
        <f>IF('Lookup Sheet'!K375="","",'Lookup Sheet'!K375)</f>
        <v/>
      </c>
      <c r="B380" s="61" t="str">
        <f>IF($A380="","",INDEX('Lookup Sheet'!$A:$A,MATCH(INDEX('Lookup Sheet'!$J:$J,MATCH($A380,'Lookup Sheet'!$K:$K,0)),'Lookup Sheet'!$H:$H,0)))</f>
        <v/>
      </c>
      <c r="C380" s="65" t="str">
        <f>IF($A380="","",INDEX('Lookup Sheet'!$B:$B,MATCH(INDEX('Lookup Sheet'!$J:$J,MATCH($A380,'Lookup Sheet'!$K:$K,0)),'Lookup Sheet'!$H:$H,0)))</f>
        <v/>
      </c>
      <c r="D380" s="65" t="str">
        <f>IF($A380="","",INDEX('Lookup Sheet'!$C:$C,MATCH(INDEX('Lookup Sheet'!$J:$J,MATCH($A380,'Lookup Sheet'!$K:$K,0)),'Lookup Sheet'!$H:$H,0)))</f>
        <v/>
      </c>
      <c r="E380" s="65" t="str">
        <f>IF($A380="","",INDEX('Lookup Sheet'!$D:$D,MATCH(INDEX('Lookup Sheet'!$J:$J,MATCH($A380,'Lookup Sheet'!$K:$K,0)),'Lookup Sheet'!$H:$H,0)))</f>
        <v/>
      </c>
      <c r="F380" s="63" t="str">
        <f>IF($A380="","",INDEX('Lookup Sheet'!$E:$E,MATCH(INDEX('Lookup Sheet'!$J:$J,MATCH($A380,'Lookup Sheet'!$K:$K,0)),'Lookup Sheet'!$H:$H,0)))</f>
        <v/>
      </c>
      <c r="G380" s="63" t="str">
        <f>IF($A380="","",INDEX('Lookup Sheet'!$F:$F,MATCH(INDEX('Lookup Sheet'!$J:$J,MATCH($A380,'Lookup Sheet'!$K:$K,0)),'Lookup Sheet'!$H:$H,0)))</f>
        <v/>
      </c>
    </row>
    <row r="381" spans="1:7" x14ac:dyDescent="0.3">
      <c r="A381" s="65" t="str">
        <f>IF('Lookup Sheet'!K376="","",'Lookup Sheet'!K376)</f>
        <v/>
      </c>
      <c r="B381" s="61" t="str">
        <f>IF($A381="","",INDEX('Lookup Sheet'!$A:$A,MATCH(INDEX('Lookup Sheet'!$J:$J,MATCH($A381,'Lookup Sheet'!$K:$K,0)),'Lookup Sheet'!$H:$H,0)))</f>
        <v/>
      </c>
      <c r="C381" s="65" t="str">
        <f>IF($A381="","",INDEX('Lookup Sheet'!$B:$B,MATCH(INDEX('Lookup Sheet'!$J:$J,MATCH($A381,'Lookup Sheet'!$K:$K,0)),'Lookup Sheet'!$H:$H,0)))</f>
        <v/>
      </c>
      <c r="D381" s="65" t="str">
        <f>IF($A381="","",INDEX('Lookup Sheet'!$C:$C,MATCH(INDEX('Lookup Sheet'!$J:$J,MATCH($A381,'Lookup Sheet'!$K:$K,0)),'Lookup Sheet'!$H:$H,0)))</f>
        <v/>
      </c>
      <c r="E381" s="65" t="str">
        <f>IF($A381="","",INDEX('Lookup Sheet'!$D:$D,MATCH(INDEX('Lookup Sheet'!$J:$J,MATCH($A381,'Lookup Sheet'!$K:$K,0)),'Lookup Sheet'!$H:$H,0)))</f>
        <v/>
      </c>
      <c r="F381" s="63" t="str">
        <f>IF($A381="","",INDEX('Lookup Sheet'!$E:$E,MATCH(INDEX('Lookup Sheet'!$J:$J,MATCH($A381,'Lookup Sheet'!$K:$K,0)),'Lookup Sheet'!$H:$H,0)))</f>
        <v/>
      </c>
      <c r="G381" s="63" t="str">
        <f>IF($A381="","",INDEX('Lookup Sheet'!$F:$F,MATCH(INDEX('Lookup Sheet'!$J:$J,MATCH($A381,'Lookup Sheet'!$K:$K,0)),'Lookup Sheet'!$H:$H,0)))</f>
        <v/>
      </c>
    </row>
    <row r="382" spans="1:7" x14ac:dyDescent="0.3">
      <c r="A382" s="65" t="str">
        <f>IF('Lookup Sheet'!K377="","",'Lookup Sheet'!K377)</f>
        <v/>
      </c>
      <c r="B382" s="61" t="str">
        <f>IF($A382="","",INDEX('Lookup Sheet'!$A:$A,MATCH(INDEX('Lookup Sheet'!$J:$J,MATCH($A382,'Lookup Sheet'!$K:$K,0)),'Lookup Sheet'!$H:$H,0)))</f>
        <v/>
      </c>
      <c r="C382" s="65" t="str">
        <f>IF($A382="","",INDEX('Lookup Sheet'!$B:$B,MATCH(INDEX('Lookup Sheet'!$J:$J,MATCH($A382,'Lookup Sheet'!$K:$K,0)),'Lookup Sheet'!$H:$H,0)))</f>
        <v/>
      </c>
      <c r="D382" s="65" t="str">
        <f>IF($A382="","",INDEX('Lookup Sheet'!$C:$C,MATCH(INDEX('Lookup Sheet'!$J:$J,MATCH($A382,'Lookup Sheet'!$K:$K,0)),'Lookup Sheet'!$H:$H,0)))</f>
        <v/>
      </c>
      <c r="E382" s="65" t="str">
        <f>IF($A382="","",INDEX('Lookup Sheet'!$D:$D,MATCH(INDEX('Lookup Sheet'!$J:$J,MATCH($A382,'Lookup Sheet'!$K:$K,0)),'Lookup Sheet'!$H:$H,0)))</f>
        <v/>
      </c>
      <c r="F382" s="63" t="str">
        <f>IF($A382="","",INDEX('Lookup Sheet'!$E:$E,MATCH(INDEX('Lookup Sheet'!$J:$J,MATCH($A382,'Lookup Sheet'!$K:$K,0)),'Lookup Sheet'!$H:$H,0)))</f>
        <v/>
      </c>
      <c r="G382" s="63" t="str">
        <f>IF($A382="","",INDEX('Lookup Sheet'!$F:$F,MATCH(INDEX('Lookup Sheet'!$J:$J,MATCH($A382,'Lookup Sheet'!$K:$K,0)),'Lookup Sheet'!$H:$H,0)))</f>
        <v/>
      </c>
    </row>
    <row r="383" spans="1:7" x14ac:dyDescent="0.3">
      <c r="A383" s="65" t="str">
        <f>IF('Lookup Sheet'!K378="","",'Lookup Sheet'!K378)</f>
        <v/>
      </c>
      <c r="B383" s="61" t="str">
        <f>IF($A383="","",INDEX('Lookup Sheet'!$A:$A,MATCH(INDEX('Lookup Sheet'!$J:$J,MATCH($A383,'Lookup Sheet'!$K:$K,0)),'Lookup Sheet'!$H:$H,0)))</f>
        <v/>
      </c>
      <c r="C383" s="65" t="str">
        <f>IF($A383="","",INDEX('Lookup Sheet'!$B:$B,MATCH(INDEX('Lookup Sheet'!$J:$J,MATCH($A383,'Lookup Sheet'!$K:$K,0)),'Lookup Sheet'!$H:$H,0)))</f>
        <v/>
      </c>
      <c r="D383" s="65" t="str">
        <f>IF($A383="","",INDEX('Lookup Sheet'!$C:$C,MATCH(INDEX('Lookup Sheet'!$J:$J,MATCH($A383,'Lookup Sheet'!$K:$K,0)),'Lookup Sheet'!$H:$H,0)))</f>
        <v/>
      </c>
      <c r="E383" s="65" t="str">
        <f>IF($A383="","",INDEX('Lookup Sheet'!$D:$D,MATCH(INDEX('Lookup Sheet'!$J:$J,MATCH($A383,'Lookup Sheet'!$K:$K,0)),'Lookup Sheet'!$H:$H,0)))</f>
        <v/>
      </c>
      <c r="F383" s="63" t="str">
        <f>IF($A383="","",INDEX('Lookup Sheet'!$E:$E,MATCH(INDEX('Lookup Sheet'!$J:$J,MATCH($A383,'Lookup Sheet'!$K:$K,0)),'Lookup Sheet'!$H:$H,0)))</f>
        <v/>
      </c>
      <c r="G383" s="63" t="str">
        <f>IF($A383="","",INDEX('Lookup Sheet'!$F:$F,MATCH(INDEX('Lookup Sheet'!$J:$J,MATCH($A383,'Lookup Sheet'!$K:$K,0)),'Lookup Sheet'!$H:$H,0)))</f>
        <v/>
      </c>
    </row>
    <row r="384" spans="1:7" x14ac:dyDescent="0.3">
      <c r="A384" s="65" t="str">
        <f>IF('Lookup Sheet'!K379="","",'Lookup Sheet'!K379)</f>
        <v/>
      </c>
      <c r="B384" s="61" t="str">
        <f>IF($A384="","",INDEX('Lookup Sheet'!$A:$A,MATCH(INDEX('Lookup Sheet'!$J:$J,MATCH($A384,'Lookup Sheet'!$K:$K,0)),'Lookup Sheet'!$H:$H,0)))</f>
        <v/>
      </c>
      <c r="C384" s="65" t="str">
        <f>IF($A384="","",INDEX('Lookup Sheet'!$B:$B,MATCH(INDEX('Lookup Sheet'!$J:$J,MATCH($A384,'Lookup Sheet'!$K:$K,0)),'Lookup Sheet'!$H:$H,0)))</f>
        <v/>
      </c>
      <c r="D384" s="65" t="str">
        <f>IF($A384="","",INDEX('Lookup Sheet'!$C:$C,MATCH(INDEX('Lookup Sheet'!$J:$J,MATCH($A384,'Lookup Sheet'!$K:$K,0)),'Lookup Sheet'!$H:$H,0)))</f>
        <v/>
      </c>
      <c r="E384" s="65" t="str">
        <f>IF($A384="","",INDEX('Lookup Sheet'!$D:$D,MATCH(INDEX('Lookup Sheet'!$J:$J,MATCH($A384,'Lookup Sheet'!$K:$K,0)),'Lookup Sheet'!$H:$H,0)))</f>
        <v/>
      </c>
      <c r="F384" s="63" t="str">
        <f>IF($A384="","",INDEX('Lookup Sheet'!$E:$E,MATCH(INDEX('Lookup Sheet'!$J:$J,MATCH($A384,'Lookup Sheet'!$K:$K,0)),'Lookup Sheet'!$H:$H,0)))</f>
        <v/>
      </c>
      <c r="G384" s="63" t="str">
        <f>IF($A384="","",INDEX('Lookup Sheet'!$F:$F,MATCH(INDEX('Lookup Sheet'!$J:$J,MATCH($A384,'Lookup Sheet'!$K:$K,0)),'Lookup Sheet'!$H:$H,0)))</f>
        <v/>
      </c>
    </row>
    <row r="385" spans="1:7" x14ac:dyDescent="0.3">
      <c r="A385" s="65" t="str">
        <f>IF('Lookup Sheet'!K380="","",'Lookup Sheet'!K380)</f>
        <v/>
      </c>
      <c r="B385" s="61" t="str">
        <f>IF($A385="","",INDEX('Lookup Sheet'!$A:$A,MATCH(INDEX('Lookup Sheet'!$J:$J,MATCH($A385,'Lookup Sheet'!$K:$K,0)),'Lookup Sheet'!$H:$H,0)))</f>
        <v/>
      </c>
      <c r="C385" s="65" t="str">
        <f>IF($A385="","",INDEX('Lookup Sheet'!$B:$B,MATCH(INDEX('Lookup Sheet'!$J:$J,MATCH($A385,'Lookup Sheet'!$K:$K,0)),'Lookup Sheet'!$H:$H,0)))</f>
        <v/>
      </c>
      <c r="D385" s="65" t="str">
        <f>IF($A385="","",INDEX('Lookup Sheet'!$C:$C,MATCH(INDEX('Lookup Sheet'!$J:$J,MATCH($A385,'Lookup Sheet'!$K:$K,0)),'Lookup Sheet'!$H:$H,0)))</f>
        <v/>
      </c>
      <c r="E385" s="65" t="str">
        <f>IF($A385="","",INDEX('Lookup Sheet'!$D:$D,MATCH(INDEX('Lookup Sheet'!$J:$J,MATCH($A385,'Lookup Sheet'!$K:$K,0)),'Lookup Sheet'!$H:$H,0)))</f>
        <v/>
      </c>
      <c r="F385" s="63" t="str">
        <f>IF($A385="","",INDEX('Lookup Sheet'!$E:$E,MATCH(INDEX('Lookup Sheet'!$J:$J,MATCH($A385,'Lookup Sheet'!$K:$K,0)),'Lookup Sheet'!$H:$H,0)))</f>
        <v/>
      </c>
      <c r="G385" s="63" t="str">
        <f>IF($A385="","",INDEX('Lookup Sheet'!$F:$F,MATCH(INDEX('Lookup Sheet'!$J:$J,MATCH($A385,'Lookup Sheet'!$K:$K,0)),'Lookup Sheet'!$H:$H,0)))</f>
        <v/>
      </c>
    </row>
    <row r="386" spans="1:7" x14ac:dyDescent="0.3">
      <c r="A386" s="65" t="str">
        <f>IF('Lookup Sheet'!K381="","",'Lookup Sheet'!K381)</f>
        <v/>
      </c>
      <c r="B386" s="61" t="str">
        <f>IF($A386="","",INDEX('Lookup Sheet'!$A:$A,MATCH(INDEX('Lookup Sheet'!$J:$J,MATCH($A386,'Lookup Sheet'!$K:$K,0)),'Lookup Sheet'!$H:$H,0)))</f>
        <v/>
      </c>
      <c r="C386" s="65" t="str">
        <f>IF($A386="","",INDEX('Lookup Sheet'!$B:$B,MATCH(INDEX('Lookup Sheet'!$J:$J,MATCH($A386,'Lookup Sheet'!$K:$K,0)),'Lookup Sheet'!$H:$H,0)))</f>
        <v/>
      </c>
      <c r="D386" s="65" t="str">
        <f>IF($A386="","",INDEX('Lookup Sheet'!$C:$C,MATCH(INDEX('Lookup Sheet'!$J:$J,MATCH($A386,'Lookup Sheet'!$K:$K,0)),'Lookup Sheet'!$H:$H,0)))</f>
        <v/>
      </c>
      <c r="E386" s="65" t="str">
        <f>IF($A386="","",INDEX('Lookup Sheet'!$D:$D,MATCH(INDEX('Lookup Sheet'!$J:$J,MATCH($A386,'Lookup Sheet'!$K:$K,0)),'Lookup Sheet'!$H:$H,0)))</f>
        <v/>
      </c>
      <c r="F386" s="63" t="str">
        <f>IF($A386="","",INDEX('Lookup Sheet'!$E:$E,MATCH(INDEX('Lookup Sheet'!$J:$J,MATCH($A386,'Lookup Sheet'!$K:$K,0)),'Lookup Sheet'!$H:$H,0)))</f>
        <v/>
      </c>
      <c r="G386" s="63" t="str">
        <f>IF($A386="","",INDEX('Lookup Sheet'!$F:$F,MATCH(INDEX('Lookup Sheet'!$J:$J,MATCH($A386,'Lookup Sheet'!$K:$K,0)),'Lookup Sheet'!$H:$H,0)))</f>
        <v/>
      </c>
    </row>
    <row r="387" spans="1:7" x14ac:dyDescent="0.3">
      <c r="A387" s="65" t="str">
        <f>IF('Lookup Sheet'!K382="","",'Lookup Sheet'!K382)</f>
        <v/>
      </c>
      <c r="B387" s="61" t="str">
        <f>IF($A387="","",INDEX('Lookup Sheet'!$A:$A,MATCH(INDEX('Lookup Sheet'!$J:$J,MATCH($A387,'Lookup Sheet'!$K:$K,0)),'Lookup Sheet'!$H:$H,0)))</f>
        <v/>
      </c>
      <c r="C387" s="65" t="str">
        <f>IF($A387="","",INDEX('Lookup Sheet'!$B:$B,MATCH(INDEX('Lookup Sheet'!$J:$J,MATCH($A387,'Lookup Sheet'!$K:$K,0)),'Lookup Sheet'!$H:$H,0)))</f>
        <v/>
      </c>
      <c r="D387" s="65" t="str">
        <f>IF($A387="","",INDEX('Lookup Sheet'!$C:$C,MATCH(INDEX('Lookup Sheet'!$J:$J,MATCH($A387,'Lookup Sheet'!$K:$K,0)),'Lookup Sheet'!$H:$H,0)))</f>
        <v/>
      </c>
      <c r="E387" s="65" t="str">
        <f>IF($A387="","",INDEX('Lookup Sheet'!$D:$D,MATCH(INDEX('Lookup Sheet'!$J:$J,MATCH($A387,'Lookup Sheet'!$K:$K,0)),'Lookup Sheet'!$H:$H,0)))</f>
        <v/>
      </c>
      <c r="F387" s="63" t="str">
        <f>IF($A387="","",INDEX('Lookup Sheet'!$E:$E,MATCH(INDEX('Lookup Sheet'!$J:$J,MATCH($A387,'Lookup Sheet'!$K:$K,0)),'Lookup Sheet'!$H:$H,0)))</f>
        <v/>
      </c>
      <c r="G387" s="63" t="str">
        <f>IF($A387="","",INDEX('Lookup Sheet'!$F:$F,MATCH(INDEX('Lookup Sheet'!$J:$J,MATCH($A387,'Lookup Sheet'!$K:$K,0)),'Lookup Sheet'!$H:$H,0)))</f>
        <v/>
      </c>
    </row>
    <row r="388" spans="1:7" x14ac:dyDescent="0.3">
      <c r="A388" s="65" t="str">
        <f>IF('Lookup Sheet'!K383="","",'Lookup Sheet'!K383)</f>
        <v/>
      </c>
      <c r="B388" s="61" t="str">
        <f>IF($A388="","",INDEX('Lookup Sheet'!$A:$A,MATCH(INDEX('Lookup Sheet'!$J:$J,MATCH($A388,'Lookup Sheet'!$K:$K,0)),'Lookup Sheet'!$H:$H,0)))</f>
        <v/>
      </c>
      <c r="C388" s="65" t="str">
        <f>IF($A388="","",INDEX('Lookup Sheet'!$B:$B,MATCH(INDEX('Lookup Sheet'!$J:$J,MATCH($A388,'Lookup Sheet'!$K:$K,0)),'Lookup Sheet'!$H:$H,0)))</f>
        <v/>
      </c>
      <c r="D388" s="65" t="str">
        <f>IF($A388="","",INDEX('Lookup Sheet'!$C:$C,MATCH(INDEX('Lookup Sheet'!$J:$J,MATCH($A388,'Lookup Sheet'!$K:$K,0)),'Lookup Sheet'!$H:$H,0)))</f>
        <v/>
      </c>
      <c r="E388" s="65" t="str">
        <f>IF($A388="","",INDEX('Lookup Sheet'!$D:$D,MATCH(INDEX('Lookup Sheet'!$J:$J,MATCH($A388,'Lookup Sheet'!$K:$K,0)),'Lookup Sheet'!$H:$H,0)))</f>
        <v/>
      </c>
      <c r="F388" s="63" t="str">
        <f>IF($A388="","",INDEX('Lookup Sheet'!$E:$E,MATCH(INDEX('Lookup Sheet'!$J:$J,MATCH($A388,'Lookup Sheet'!$K:$K,0)),'Lookup Sheet'!$H:$H,0)))</f>
        <v/>
      </c>
      <c r="G388" s="63" t="str">
        <f>IF($A388="","",INDEX('Lookup Sheet'!$F:$F,MATCH(INDEX('Lookup Sheet'!$J:$J,MATCH($A388,'Lookup Sheet'!$K:$K,0)),'Lookup Sheet'!$H:$H,0)))</f>
        <v/>
      </c>
    </row>
    <row r="389" spans="1:7" x14ac:dyDescent="0.3">
      <c r="A389" s="65" t="str">
        <f>IF('Lookup Sheet'!K384="","",'Lookup Sheet'!K384)</f>
        <v/>
      </c>
      <c r="B389" s="61" t="str">
        <f>IF($A389="","",INDEX('Lookup Sheet'!$A:$A,MATCH(INDEX('Lookup Sheet'!$J:$J,MATCH($A389,'Lookup Sheet'!$K:$K,0)),'Lookup Sheet'!$H:$H,0)))</f>
        <v/>
      </c>
      <c r="C389" s="65" t="str">
        <f>IF($A389="","",INDEX('Lookup Sheet'!$B:$B,MATCH(INDEX('Lookup Sheet'!$J:$J,MATCH($A389,'Lookup Sheet'!$K:$K,0)),'Lookup Sheet'!$H:$H,0)))</f>
        <v/>
      </c>
      <c r="D389" s="65" t="str">
        <f>IF($A389="","",INDEX('Lookup Sheet'!$C:$C,MATCH(INDEX('Lookup Sheet'!$J:$J,MATCH($A389,'Lookup Sheet'!$K:$K,0)),'Lookup Sheet'!$H:$H,0)))</f>
        <v/>
      </c>
      <c r="E389" s="65" t="str">
        <f>IF($A389="","",INDEX('Lookup Sheet'!$D:$D,MATCH(INDEX('Lookup Sheet'!$J:$J,MATCH($A389,'Lookup Sheet'!$K:$K,0)),'Lookup Sheet'!$H:$H,0)))</f>
        <v/>
      </c>
      <c r="F389" s="63" t="str">
        <f>IF($A389="","",INDEX('Lookup Sheet'!$E:$E,MATCH(INDEX('Lookup Sheet'!$J:$J,MATCH($A389,'Lookup Sheet'!$K:$K,0)),'Lookup Sheet'!$H:$H,0)))</f>
        <v/>
      </c>
      <c r="G389" s="63" t="str">
        <f>IF($A389="","",INDEX('Lookup Sheet'!$F:$F,MATCH(INDEX('Lookup Sheet'!$J:$J,MATCH($A389,'Lookup Sheet'!$K:$K,0)),'Lookup Sheet'!$H:$H,0)))</f>
        <v/>
      </c>
    </row>
    <row r="390" spans="1:7" x14ac:dyDescent="0.3">
      <c r="A390" s="65" t="str">
        <f>IF('Lookup Sheet'!K385="","",'Lookup Sheet'!K385)</f>
        <v/>
      </c>
      <c r="B390" s="61" t="str">
        <f>IF($A390="","",INDEX('Lookup Sheet'!$A:$A,MATCH(INDEX('Lookup Sheet'!$J:$J,MATCH($A390,'Lookup Sheet'!$K:$K,0)),'Lookup Sheet'!$H:$H,0)))</f>
        <v/>
      </c>
      <c r="C390" s="65" t="str">
        <f>IF($A390="","",INDEX('Lookup Sheet'!$B:$B,MATCH(INDEX('Lookup Sheet'!$J:$J,MATCH($A390,'Lookup Sheet'!$K:$K,0)),'Lookup Sheet'!$H:$H,0)))</f>
        <v/>
      </c>
      <c r="D390" s="65" t="str">
        <f>IF($A390="","",INDEX('Lookup Sheet'!$C:$C,MATCH(INDEX('Lookup Sheet'!$J:$J,MATCH($A390,'Lookup Sheet'!$K:$K,0)),'Lookup Sheet'!$H:$H,0)))</f>
        <v/>
      </c>
      <c r="E390" s="65" t="str">
        <f>IF($A390="","",INDEX('Lookup Sheet'!$D:$D,MATCH(INDEX('Lookup Sheet'!$J:$J,MATCH($A390,'Lookup Sheet'!$K:$K,0)),'Lookup Sheet'!$H:$H,0)))</f>
        <v/>
      </c>
      <c r="F390" s="63" t="str">
        <f>IF($A390="","",INDEX('Lookup Sheet'!$E:$E,MATCH(INDEX('Lookup Sheet'!$J:$J,MATCH($A390,'Lookup Sheet'!$K:$K,0)),'Lookup Sheet'!$H:$H,0)))</f>
        <v/>
      </c>
      <c r="G390" s="63" t="str">
        <f>IF($A390="","",INDEX('Lookup Sheet'!$F:$F,MATCH(INDEX('Lookup Sheet'!$J:$J,MATCH($A390,'Lookup Sheet'!$K:$K,0)),'Lookup Sheet'!$H:$H,0)))</f>
        <v/>
      </c>
    </row>
    <row r="391" spans="1:7" x14ac:dyDescent="0.3">
      <c r="A391" s="65" t="str">
        <f>IF('Lookup Sheet'!K386="","",'Lookup Sheet'!K386)</f>
        <v/>
      </c>
      <c r="B391" s="61" t="str">
        <f>IF($A391="","",INDEX('Lookup Sheet'!$A:$A,MATCH(INDEX('Lookup Sheet'!$J:$J,MATCH($A391,'Lookup Sheet'!$K:$K,0)),'Lookup Sheet'!$H:$H,0)))</f>
        <v/>
      </c>
      <c r="C391" s="65" t="str">
        <f>IF($A391="","",INDEX('Lookup Sheet'!$B:$B,MATCH(INDEX('Lookup Sheet'!$J:$J,MATCH($A391,'Lookup Sheet'!$K:$K,0)),'Lookup Sheet'!$H:$H,0)))</f>
        <v/>
      </c>
      <c r="D391" s="65" t="str">
        <f>IF($A391="","",INDEX('Lookup Sheet'!$C:$C,MATCH(INDEX('Lookup Sheet'!$J:$J,MATCH($A391,'Lookup Sheet'!$K:$K,0)),'Lookup Sheet'!$H:$H,0)))</f>
        <v/>
      </c>
      <c r="E391" s="65" t="str">
        <f>IF($A391="","",INDEX('Lookup Sheet'!$D:$D,MATCH(INDEX('Lookup Sheet'!$J:$J,MATCH($A391,'Lookup Sheet'!$K:$K,0)),'Lookup Sheet'!$H:$H,0)))</f>
        <v/>
      </c>
      <c r="F391" s="63" t="str">
        <f>IF($A391="","",INDEX('Lookup Sheet'!$E:$E,MATCH(INDEX('Lookup Sheet'!$J:$J,MATCH($A391,'Lookup Sheet'!$K:$K,0)),'Lookup Sheet'!$H:$H,0)))</f>
        <v/>
      </c>
      <c r="G391" s="63" t="str">
        <f>IF($A391="","",INDEX('Lookup Sheet'!$F:$F,MATCH(INDEX('Lookup Sheet'!$J:$J,MATCH($A391,'Lookup Sheet'!$K:$K,0)),'Lookup Sheet'!$H:$H,0)))</f>
        <v/>
      </c>
    </row>
    <row r="392" spans="1:7" x14ac:dyDescent="0.3">
      <c r="A392" s="65" t="str">
        <f>IF('Lookup Sheet'!K387="","",'Lookup Sheet'!K387)</f>
        <v/>
      </c>
      <c r="B392" s="61" t="str">
        <f>IF($A392="","",INDEX('Lookup Sheet'!$A:$A,MATCH(INDEX('Lookup Sheet'!$J:$J,MATCH($A392,'Lookup Sheet'!$K:$K,0)),'Lookup Sheet'!$H:$H,0)))</f>
        <v/>
      </c>
      <c r="C392" s="65" t="str">
        <f>IF($A392="","",INDEX('Lookup Sheet'!$B:$B,MATCH(INDEX('Lookup Sheet'!$J:$J,MATCH($A392,'Lookup Sheet'!$K:$K,0)),'Lookup Sheet'!$H:$H,0)))</f>
        <v/>
      </c>
      <c r="D392" s="65" t="str">
        <f>IF($A392="","",INDEX('Lookup Sheet'!$C:$C,MATCH(INDEX('Lookup Sheet'!$J:$J,MATCH($A392,'Lookup Sheet'!$K:$K,0)),'Lookup Sheet'!$H:$H,0)))</f>
        <v/>
      </c>
      <c r="E392" s="65" t="str">
        <f>IF($A392="","",INDEX('Lookup Sheet'!$D:$D,MATCH(INDEX('Lookup Sheet'!$J:$J,MATCH($A392,'Lookup Sheet'!$K:$K,0)),'Lookup Sheet'!$H:$H,0)))</f>
        <v/>
      </c>
      <c r="F392" s="63" t="str">
        <f>IF($A392="","",INDEX('Lookup Sheet'!$E:$E,MATCH(INDEX('Lookup Sheet'!$J:$J,MATCH($A392,'Lookup Sheet'!$K:$K,0)),'Lookup Sheet'!$H:$H,0)))</f>
        <v/>
      </c>
      <c r="G392" s="63" t="str">
        <f>IF($A392="","",INDEX('Lookup Sheet'!$F:$F,MATCH(INDEX('Lookup Sheet'!$J:$J,MATCH($A392,'Lookup Sheet'!$K:$K,0)),'Lookup Sheet'!$H:$H,0)))</f>
        <v/>
      </c>
    </row>
    <row r="393" spans="1:7" x14ac:dyDescent="0.3">
      <c r="A393" s="65" t="str">
        <f>IF('Lookup Sheet'!K388="","",'Lookup Sheet'!K388)</f>
        <v/>
      </c>
      <c r="B393" s="61" t="str">
        <f>IF($A393="","",INDEX('Lookup Sheet'!$A:$A,MATCH(INDEX('Lookup Sheet'!$J:$J,MATCH($A393,'Lookup Sheet'!$K:$K,0)),'Lookup Sheet'!$H:$H,0)))</f>
        <v/>
      </c>
      <c r="C393" s="65" t="str">
        <f>IF($A393="","",INDEX('Lookup Sheet'!$B:$B,MATCH(INDEX('Lookup Sheet'!$J:$J,MATCH($A393,'Lookup Sheet'!$K:$K,0)),'Lookup Sheet'!$H:$H,0)))</f>
        <v/>
      </c>
      <c r="D393" s="65" t="str">
        <f>IF($A393="","",INDEX('Lookup Sheet'!$C:$C,MATCH(INDEX('Lookup Sheet'!$J:$J,MATCH($A393,'Lookup Sheet'!$K:$K,0)),'Lookup Sheet'!$H:$H,0)))</f>
        <v/>
      </c>
      <c r="E393" s="65" t="str">
        <f>IF($A393="","",INDEX('Lookup Sheet'!$D:$D,MATCH(INDEX('Lookup Sheet'!$J:$J,MATCH($A393,'Lookup Sheet'!$K:$K,0)),'Lookup Sheet'!$H:$H,0)))</f>
        <v/>
      </c>
      <c r="F393" s="63" t="str">
        <f>IF($A393="","",INDEX('Lookup Sheet'!$E:$E,MATCH(INDEX('Lookup Sheet'!$J:$J,MATCH($A393,'Lookup Sheet'!$K:$K,0)),'Lookup Sheet'!$H:$H,0)))</f>
        <v/>
      </c>
      <c r="G393" s="63" t="str">
        <f>IF($A393="","",INDEX('Lookup Sheet'!$F:$F,MATCH(INDEX('Lookup Sheet'!$J:$J,MATCH($A393,'Lookup Sheet'!$K:$K,0)),'Lookup Sheet'!$H:$H,0)))</f>
        <v/>
      </c>
    </row>
    <row r="394" spans="1:7" x14ac:dyDescent="0.3">
      <c r="A394" s="65" t="str">
        <f>IF('Lookup Sheet'!K389="","",'Lookup Sheet'!K389)</f>
        <v/>
      </c>
      <c r="B394" s="61" t="str">
        <f>IF($A394="","",INDEX('Lookup Sheet'!$A:$A,MATCH(INDEX('Lookup Sheet'!$J:$J,MATCH($A394,'Lookup Sheet'!$K:$K,0)),'Lookup Sheet'!$H:$H,0)))</f>
        <v/>
      </c>
      <c r="C394" s="65" t="str">
        <f>IF($A394="","",INDEX('Lookup Sheet'!$B:$B,MATCH(INDEX('Lookup Sheet'!$J:$J,MATCH($A394,'Lookup Sheet'!$K:$K,0)),'Lookup Sheet'!$H:$H,0)))</f>
        <v/>
      </c>
      <c r="D394" s="65" t="str">
        <f>IF($A394="","",INDEX('Lookup Sheet'!$C:$C,MATCH(INDEX('Lookup Sheet'!$J:$J,MATCH($A394,'Lookup Sheet'!$K:$K,0)),'Lookup Sheet'!$H:$H,0)))</f>
        <v/>
      </c>
      <c r="E394" s="65" t="str">
        <f>IF($A394="","",INDEX('Lookup Sheet'!$D:$D,MATCH(INDEX('Lookup Sheet'!$J:$J,MATCH($A394,'Lookup Sheet'!$K:$K,0)),'Lookup Sheet'!$H:$H,0)))</f>
        <v/>
      </c>
      <c r="F394" s="63" t="str">
        <f>IF($A394="","",INDEX('Lookup Sheet'!$E:$E,MATCH(INDEX('Lookup Sheet'!$J:$J,MATCH($A394,'Lookup Sheet'!$K:$K,0)),'Lookup Sheet'!$H:$H,0)))</f>
        <v/>
      </c>
      <c r="G394" s="63" t="str">
        <f>IF($A394="","",INDEX('Lookup Sheet'!$F:$F,MATCH(INDEX('Lookup Sheet'!$J:$J,MATCH($A394,'Lookup Sheet'!$K:$K,0)),'Lookup Sheet'!$H:$H,0)))</f>
        <v/>
      </c>
    </row>
    <row r="395" spans="1:7" x14ac:dyDescent="0.3">
      <c r="A395" s="65" t="str">
        <f>IF('Lookup Sheet'!K390="","",'Lookup Sheet'!K390)</f>
        <v/>
      </c>
      <c r="B395" s="61" t="str">
        <f>IF($A395="","",INDEX('Lookup Sheet'!$A:$A,MATCH(INDEX('Lookup Sheet'!$J:$J,MATCH($A395,'Lookup Sheet'!$K:$K,0)),'Lookup Sheet'!$H:$H,0)))</f>
        <v/>
      </c>
      <c r="C395" s="65" t="str">
        <f>IF($A395="","",INDEX('Lookup Sheet'!$B:$B,MATCH(INDEX('Lookup Sheet'!$J:$J,MATCH($A395,'Lookup Sheet'!$K:$K,0)),'Lookup Sheet'!$H:$H,0)))</f>
        <v/>
      </c>
      <c r="D395" s="65" t="str">
        <f>IF($A395="","",INDEX('Lookup Sheet'!$C:$C,MATCH(INDEX('Lookup Sheet'!$J:$J,MATCH($A395,'Lookup Sheet'!$K:$K,0)),'Lookup Sheet'!$H:$H,0)))</f>
        <v/>
      </c>
      <c r="E395" s="65" t="str">
        <f>IF($A395="","",INDEX('Lookup Sheet'!$D:$D,MATCH(INDEX('Lookup Sheet'!$J:$J,MATCH($A395,'Lookup Sheet'!$K:$K,0)),'Lookup Sheet'!$H:$H,0)))</f>
        <v/>
      </c>
      <c r="F395" s="63" t="str">
        <f>IF($A395="","",INDEX('Lookup Sheet'!$E:$E,MATCH(INDEX('Lookup Sheet'!$J:$J,MATCH($A395,'Lookup Sheet'!$K:$K,0)),'Lookup Sheet'!$H:$H,0)))</f>
        <v/>
      </c>
      <c r="G395" s="63" t="str">
        <f>IF($A395="","",INDEX('Lookup Sheet'!$F:$F,MATCH(INDEX('Lookup Sheet'!$J:$J,MATCH($A395,'Lookup Sheet'!$K:$K,0)),'Lookup Sheet'!$H:$H,0)))</f>
        <v/>
      </c>
    </row>
    <row r="396" spans="1:7" x14ac:dyDescent="0.3">
      <c r="A396" s="65" t="str">
        <f>IF('Lookup Sheet'!K391="","",'Lookup Sheet'!K391)</f>
        <v/>
      </c>
      <c r="B396" s="61" t="str">
        <f>IF($A396="","",INDEX('Lookup Sheet'!$A:$A,MATCH(INDEX('Lookup Sheet'!$J:$J,MATCH($A396,'Lookup Sheet'!$K:$K,0)),'Lookup Sheet'!$H:$H,0)))</f>
        <v/>
      </c>
      <c r="C396" s="65" t="str">
        <f>IF($A396="","",INDEX('Lookup Sheet'!$B:$B,MATCH(INDEX('Lookup Sheet'!$J:$J,MATCH($A396,'Lookup Sheet'!$K:$K,0)),'Lookup Sheet'!$H:$H,0)))</f>
        <v/>
      </c>
      <c r="D396" s="65" t="str">
        <f>IF($A396="","",INDEX('Lookup Sheet'!$C:$C,MATCH(INDEX('Lookup Sheet'!$J:$J,MATCH($A396,'Lookup Sheet'!$K:$K,0)),'Lookup Sheet'!$H:$H,0)))</f>
        <v/>
      </c>
      <c r="E396" s="65" t="str">
        <f>IF($A396="","",INDEX('Lookup Sheet'!$D:$D,MATCH(INDEX('Lookup Sheet'!$J:$J,MATCH($A396,'Lookup Sheet'!$K:$K,0)),'Lookup Sheet'!$H:$H,0)))</f>
        <v/>
      </c>
      <c r="F396" s="63" t="str">
        <f>IF($A396="","",INDEX('Lookup Sheet'!$E:$E,MATCH(INDEX('Lookup Sheet'!$J:$J,MATCH($A396,'Lookup Sheet'!$K:$K,0)),'Lookup Sheet'!$H:$H,0)))</f>
        <v/>
      </c>
      <c r="G396" s="63" t="str">
        <f>IF($A396="","",INDEX('Lookup Sheet'!$F:$F,MATCH(INDEX('Lookup Sheet'!$J:$J,MATCH($A396,'Lookup Sheet'!$K:$K,0)),'Lookup Sheet'!$H:$H,0)))</f>
        <v/>
      </c>
    </row>
    <row r="397" spans="1:7" x14ac:dyDescent="0.3">
      <c r="A397" s="65" t="str">
        <f>IF('Lookup Sheet'!K392="","",'Lookup Sheet'!K392)</f>
        <v/>
      </c>
      <c r="B397" s="61" t="str">
        <f>IF($A397="","",INDEX('Lookup Sheet'!$A:$A,MATCH(INDEX('Lookup Sheet'!$J:$J,MATCH($A397,'Lookup Sheet'!$K:$K,0)),'Lookup Sheet'!$H:$H,0)))</f>
        <v/>
      </c>
      <c r="C397" s="65" t="str">
        <f>IF($A397="","",INDEX('Lookup Sheet'!$B:$B,MATCH(INDEX('Lookup Sheet'!$J:$J,MATCH($A397,'Lookup Sheet'!$K:$K,0)),'Lookup Sheet'!$H:$H,0)))</f>
        <v/>
      </c>
      <c r="D397" s="65" t="str">
        <f>IF($A397="","",INDEX('Lookup Sheet'!$C:$C,MATCH(INDEX('Lookup Sheet'!$J:$J,MATCH($A397,'Lookup Sheet'!$K:$K,0)),'Lookup Sheet'!$H:$H,0)))</f>
        <v/>
      </c>
      <c r="E397" s="65" t="str">
        <f>IF($A397="","",INDEX('Lookup Sheet'!$D:$D,MATCH(INDEX('Lookup Sheet'!$J:$J,MATCH($A397,'Lookup Sheet'!$K:$K,0)),'Lookup Sheet'!$H:$H,0)))</f>
        <v/>
      </c>
      <c r="F397" s="63" t="str">
        <f>IF($A397="","",INDEX('Lookup Sheet'!$E:$E,MATCH(INDEX('Lookup Sheet'!$J:$J,MATCH($A397,'Lookup Sheet'!$K:$K,0)),'Lookup Sheet'!$H:$H,0)))</f>
        <v/>
      </c>
      <c r="G397" s="63" t="str">
        <f>IF($A397="","",INDEX('Lookup Sheet'!$F:$F,MATCH(INDEX('Lookup Sheet'!$J:$J,MATCH($A397,'Lookup Sheet'!$K:$K,0)),'Lookup Sheet'!$H:$H,0)))</f>
        <v/>
      </c>
    </row>
    <row r="398" spans="1:7" x14ac:dyDescent="0.3">
      <c r="A398" s="65" t="str">
        <f>IF('Lookup Sheet'!K393="","",'Lookup Sheet'!K393)</f>
        <v/>
      </c>
      <c r="B398" s="61" t="str">
        <f>IF($A398="","",INDEX('Lookup Sheet'!$A:$A,MATCH(INDEX('Lookup Sheet'!$J:$J,MATCH($A398,'Lookup Sheet'!$K:$K,0)),'Lookup Sheet'!$H:$H,0)))</f>
        <v/>
      </c>
      <c r="C398" s="65" t="str">
        <f>IF($A398="","",INDEX('Lookup Sheet'!$B:$B,MATCH(INDEX('Lookup Sheet'!$J:$J,MATCH($A398,'Lookup Sheet'!$K:$K,0)),'Lookup Sheet'!$H:$H,0)))</f>
        <v/>
      </c>
      <c r="D398" s="65" t="str">
        <f>IF($A398="","",INDEX('Lookup Sheet'!$C:$C,MATCH(INDEX('Lookup Sheet'!$J:$J,MATCH($A398,'Lookup Sheet'!$K:$K,0)),'Lookup Sheet'!$H:$H,0)))</f>
        <v/>
      </c>
      <c r="E398" s="65" t="str">
        <f>IF($A398="","",INDEX('Lookup Sheet'!$D:$D,MATCH(INDEX('Lookup Sheet'!$J:$J,MATCH($A398,'Lookup Sheet'!$K:$K,0)),'Lookup Sheet'!$H:$H,0)))</f>
        <v/>
      </c>
      <c r="F398" s="63" t="str">
        <f>IF($A398="","",INDEX('Lookup Sheet'!$E:$E,MATCH(INDEX('Lookup Sheet'!$J:$J,MATCH($A398,'Lookup Sheet'!$K:$K,0)),'Lookup Sheet'!$H:$H,0)))</f>
        <v/>
      </c>
      <c r="G398" s="63" t="str">
        <f>IF($A398="","",INDEX('Lookup Sheet'!$F:$F,MATCH(INDEX('Lookup Sheet'!$J:$J,MATCH($A398,'Lookup Sheet'!$K:$K,0)),'Lookup Sheet'!$H:$H,0)))</f>
        <v/>
      </c>
    </row>
    <row r="399" spans="1:7" x14ac:dyDescent="0.3">
      <c r="A399" s="65" t="str">
        <f>IF('Lookup Sheet'!K394="","",'Lookup Sheet'!K394)</f>
        <v/>
      </c>
      <c r="B399" s="61" t="str">
        <f>IF($A399="","",INDEX('Lookup Sheet'!$A:$A,MATCH(INDEX('Lookup Sheet'!$J:$J,MATCH($A399,'Lookup Sheet'!$K:$K,0)),'Lookup Sheet'!$H:$H,0)))</f>
        <v/>
      </c>
      <c r="C399" s="65" t="str">
        <f>IF($A399="","",INDEX('Lookup Sheet'!$B:$B,MATCH(INDEX('Lookup Sheet'!$J:$J,MATCH($A399,'Lookup Sheet'!$K:$K,0)),'Lookup Sheet'!$H:$H,0)))</f>
        <v/>
      </c>
      <c r="D399" s="65" t="str">
        <f>IF($A399="","",INDEX('Lookup Sheet'!$C:$C,MATCH(INDEX('Lookup Sheet'!$J:$J,MATCH($A399,'Lookup Sheet'!$K:$K,0)),'Lookup Sheet'!$H:$H,0)))</f>
        <v/>
      </c>
      <c r="E399" s="65" t="str">
        <f>IF($A399="","",INDEX('Lookup Sheet'!$D:$D,MATCH(INDEX('Lookup Sheet'!$J:$J,MATCH($A399,'Lookup Sheet'!$K:$K,0)),'Lookup Sheet'!$H:$H,0)))</f>
        <v/>
      </c>
      <c r="F399" s="63" t="str">
        <f>IF($A399="","",INDEX('Lookup Sheet'!$E:$E,MATCH(INDEX('Lookup Sheet'!$J:$J,MATCH($A399,'Lookup Sheet'!$K:$K,0)),'Lookup Sheet'!$H:$H,0)))</f>
        <v/>
      </c>
      <c r="G399" s="63" t="str">
        <f>IF($A399="","",INDEX('Lookup Sheet'!$F:$F,MATCH(INDEX('Lookup Sheet'!$J:$J,MATCH($A399,'Lookup Sheet'!$K:$K,0)),'Lookup Sheet'!$H:$H,0)))</f>
        <v/>
      </c>
    </row>
    <row r="400" spans="1:7" x14ac:dyDescent="0.3">
      <c r="A400" s="65" t="str">
        <f>IF('Lookup Sheet'!K395="","",'Lookup Sheet'!K395)</f>
        <v/>
      </c>
      <c r="B400" s="61" t="str">
        <f>IF($A400="","",INDEX('Lookup Sheet'!$A:$A,MATCH(INDEX('Lookup Sheet'!$J:$J,MATCH($A400,'Lookup Sheet'!$K:$K,0)),'Lookup Sheet'!$H:$H,0)))</f>
        <v/>
      </c>
      <c r="C400" s="65" t="str">
        <f>IF($A400="","",INDEX('Lookup Sheet'!$B:$B,MATCH(INDEX('Lookup Sheet'!$J:$J,MATCH($A400,'Lookup Sheet'!$K:$K,0)),'Lookup Sheet'!$H:$H,0)))</f>
        <v/>
      </c>
      <c r="D400" s="65" t="str">
        <f>IF($A400="","",INDEX('Lookup Sheet'!$C:$C,MATCH(INDEX('Lookup Sheet'!$J:$J,MATCH($A400,'Lookup Sheet'!$K:$K,0)),'Lookup Sheet'!$H:$H,0)))</f>
        <v/>
      </c>
      <c r="E400" s="65" t="str">
        <f>IF($A400="","",INDEX('Lookup Sheet'!$D:$D,MATCH(INDEX('Lookup Sheet'!$J:$J,MATCH($A400,'Lookup Sheet'!$K:$K,0)),'Lookup Sheet'!$H:$H,0)))</f>
        <v/>
      </c>
      <c r="F400" s="63" t="str">
        <f>IF($A400="","",INDEX('Lookup Sheet'!$E:$E,MATCH(INDEX('Lookup Sheet'!$J:$J,MATCH($A400,'Lookup Sheet'!$K:$K,0)),'Lookup Sheet'!$H:$H,0)))</f>
        <v/>
      </c>
      <c r="G400" s="63" t="str">
        <f>IF($A400="","",INDEX('Lookup Sheet'!$F:$F,MATCH(INDEX('Lookup Sheet'!$J:$J,MATCH($A400,'Lookup Sheet'!$K:$K,0)),'Lookup Sheet'!$H:$H,0)))</f>
        <v/>
      </c>
    </row>
    <row r="401" spans="1:7" x14ac:dyDescent="0.3">
      <c r="A401" s="65" t="str">
        <f>IF('Lookup Sheet'!K396="","",'Lookup Sheet'!K396)</f>
        <v/>
      </c>
      <c r="B401" s="61" t="str">
        <f>IF($A401="","",INDEX('Lookup Sheet'!$A:$A,MATCH(INDEX('Lookup Sheet'!$J:$J,MATCH($A401,'Lookup Sheet'!$K:$K,0)),'Lookup Sheet'!$H:$H,0)))</f>
        <v/>
      </c>
      <c r="C401" s="65" t="str">
        <f>IF($A401="","",INDEX('Lookup Sheet'!$B:$B,MATCH(INDEX('Lookup Sheet'!$J:$J,MATCH($A401,'Lookup Sheet'!$K:$K,0)),'Lookup Sheet'!$H:$H,0)))</f>
        <v/>
      </c>
      <c r="D401" s="65" t="str">
        <f>IF($A401="","",INDEX('Lookup Sheet'!$C:$C,MATCH(INDEX('Lookup Sheet'!$J:$J,MATCH($A401,'Lookup Sheet'!$K:$K,0)),'Lookup Sheet'!$H:$H,0)))</f>
        <v/>
      </c>
      <c r="E401" s="65" t="str">
        <f>IF($A401="","",INDEX('Lookup Sheet'!$D:$D,MATCH(INDEX('Lookup Sheet'!$J:$J,MATCH($A401,'Lookup Sheet'!$K:$K,0)),'Lookup Sheet'!$H:$H,0)))</f>
        <v/>
      </c>
      <c r="F401" s="63" t="str">
        <f>IF($A401="","",INDEX('Lookup Sheet'!$E:$E,MATCH(INDEX('Lookup Sheet'!$J:$J,MATCH($A401,'Lookup Sheet'!$K:$K,0)),'Lookup Sheet'!$H:$H,0)))</f>
        <v/>
      </c>
      <c r="G401" s="63" t="str">
        <f>IF($A401="","",INDEX('Lookup Sheet'!$F:$F,MATCH(INDEX('Lookup Sheet'!$J:$J,MATCH($A401,'Lookup Sheet'!$K:$K,0)),'Lookup Sheet'!$H:$H,0)))</f>
        <v/>
      </c>
    </row>
    <row r="402" spans="1:7" x14ac:dyDescent="0.3">
      <c r="A402" s="65" t="str">
        <f>IF('Lookup Sheet'!K397="","",'Lookup Sheet'!K397)</f>
        <v/>
      </c>
      <c r="B402" s="61" t="str">
        <f>IF($A402="","",INDEX('Lookup Sheet'!$A:$A,MATCH(INDEX('Lookup Sheet'!$J:$J,MATCH($A402,'Lookup Sheet'!$K:$K,0)),'Lookup Sheet'!$H:$H,0)))</f>
        <v/>
      </c>
      <c r="C402" s="65" t="str">
        <f>IF($A402="","",INDEX('Lookup Sheet'!$B:$B,MATCH(INDEX('Lookup Sheet'!$J:$J,MATCH($A402,'Lookup Sheet'!$K:$K,0)),'Lookup Sheet'!$H:$H,0)))</f>
        <v/>
      </c>
      <c r="D402" s="65" t="str">
        <f>IF($A402="","",INDEX('Lookup Sheet'!$C:$C,MATCH(INDEX('Lookup Sheet'!$J:$J,MATCH($A402,'Lookup Sheet'!$K:$K,0)),'Lookup Sheet'!$H:$H,0)))</f>
        <v/>
      </c>
      <c r="E402" s="65" t="str">
        <f>IF($A402="","",INDEX('Lookup Sheet'!$D:$D,MATCH(INDEX('Lookup Sheet'!$J:$J,MATCH($A402,'Lookup Sheet'!$K:$K,0)),'Lookup Sheet'!$H:$H,0)))</f>
        <v/>
      </c>
      <c r="F402" s="63" t="str">
        <f>IF($A402="","",INDEX('Lookup Sheet'!$E:$E,MATCH(INDEX('Lookup Sheet'!$J:$J,MATCH($A402,'Lookup Sheet'!$K:$K,0)),'Lookup Sheet'!$H:$H,0)))</f>
        <v/>
      </c>
      <c r="G402" s="63" t="str">
        <f>IF($A402="","",INDEX('Lookup Sheet'!$F:$F,MATCH(INDEX('Lookup Sheet'!$J:$J,MATCH($A402,'Lookup Sheet'!$K:$K,0)),'Lookup Sheet'!$H:$H,0)))</f>
        <v/>
      </c>
    </row>
    <row r="403" spans="1:7" x14ac:dyDescent="0.3">
      <c r="A403" s="65" t="str">
        <f>IF('Lookup Sheet'!K398="","",'Lookup Sheet'!K398)</f>
        <v/>
      </c>
      <c r="B403" s="61" t="str">
        <f>IF($A403="","",INDEX('Lookup Sheet'!$A:$A,MATCH(INDEX('Lookup Sheet'!$J:$J,MATCH($A403,'Lookup Sheet'!$K:$K,0)),'Lookup Sheet'!$H:$H,0)))</f>
        <v/>
      </c>
      <c r="C403" s="65" t="str">
        <f>IF($A403="","",INDEX('Lookup Sheet'!$B:$B,MATCH(INDEX('Lookup Sheet'!$J:$J,MATCH($A403,'Lookup Sheet'!$K:$K,0)),'Lookup Sheet'!$H:$H,0)))</f>
        <v/>
      </c>
      <c r="D403" s="65" t="str">
        <f>IF($A403="","",INDEX('Lookup Sheet'!$C:$C,MATCH(INDEX('Lookup Sheet'!$J:$J,MATCH($A403,'Lookup Sheet'!$K:$K,0)),'Lookup Sheet'!$H:$H,0)))</f>
        <v/>
      </c>
      <c r="E403" s="65" t="str">
        <f>IF($A403="","",INDEX('Lookup Sheet'!$D:$D,MATCH(INDEX('Lookup Sheet'!$J:$J,MATCH($A403,'Lookup Sheet'!$K:$K,0)),'Lookup Sheet'!$H:$H,0)))</f>
        <v/>
      </c>
      <c r="F403" s="63" t="str">
        <f>IF($A403="","",INDEX('Lookup Sheet'!$E:$E,MATCH(INDEX('Lookup Sheet'!$J:$J,MATCH($A403,'Lookup Sheet'!$K:$K,0)),'Lookup Sheet'!$H:$H,0)))</f>
        <v/>
      </c>
      <c r="G403" s="63" t="str">
        <f>IF($A403="","",INDEX('Lookup Sheet'!$F:$F,MATCH(INDEX('Lookup Sheet'!$J:$J,MATCH($A403,'Lookup Sheet'!$K:$K,0)),'Lookup Sheet'!$H:$H,0)))</f>
        <v/>
      </c>
    </row>
    <row r="404" spans="1:7" x14ac:dyDescent="0.3">
      <c r="A404" s="65" t="str">
        <f>IF('Lookup Sheet'!K399="","",'Lookup Sheet'!K399)</f>
        <v/>
      </c>
      <c r="B404" s="61" t="str">
        <f>IF($A404="","",INDEX('Lookup Sheet'!$A:$A,MATCH(INDEX('Lookup Sheet'!$J:$J,MATCH($A404,'Lookup Sheet'!$K:$K,0)),'Lookup Sheet'!$H:$H,0)))</f>
        <v/>
      </c>
      <c r="C404" s="65" t="str">
        <f>IF($A404="","",INDEX('Lookup Sheet'!$B:$B,MATCH(INDEX('Lookup Sheet'!$J:$J,MATCH($A404,'Lookup Sheet'!$K:$K,0)),'Lookup Sheet'!$H:$H,0)))</f>
        <v/>
      </c>
      <c r="D404" s="65" t="str">
        <f>IF($A404="","",INDEX('Lookup Sheet'!$C:$C,MATCH(INDEX('Lookup Sheet'!$J:$J,MATCH($A404,'Lookup Sheet'!$K:$K,0)),'Lookup Sheet'!$H:$H,0)))</f>
        <v/>
      </c>
      <c r="E404" s="65" t="str">
        <f>IF($A404="","",INDEX('Lookup Sheet'!$D:$D,MATCH(INDEX('Lookup Sheet'!$J:$J,MATCH($A404,'Lookup Sheet'!$K:$K,0)),'Lookup Sheet'!$H:$H,0)))</f>
        <v/>
      </c>
      <c r="F404" s="63" t="str">
        <f>IF($A404="","",INDEX('Lookup Sheet'!$E:$E,MATCH(INDEX('Lookup Sheet'!$J:$J,MATCH($A404,'Lookup Sheet'!$K:$K,0)),'Lookup Sheet'!$H:$H,0)))</f>
        <v/>
      </c>
      <c r="G404" s="63" t="str">
        <f>IF($A404="","",INDEX('Lookup Sheet'!$F:$F,MATCH(INDEX('Lookup Sheet'!$J:$J,MATCH($A404,'Lookup Sheet'!$K:$K,0)),'Lookup Sheet'!$H:$H,0)))</f>
        <v/>
      </c>
    </row>
    <row r="405" spans="1:7" x14ac:dyDescent="0.3">
      <c r="A405" s="65" t="str">
        <f>IF('Lookup Sheet'!K400="","",'Lookup Sheet'!K400)</f>
        <v/>
      </c>
      <c r="B405" s="61" t="str">
        <f>IF($A405="","",INDEX('Lookup Sheet'!$A:$A,MATCH(INDEX('Lookup Sheet'!$J:$J,MATCH($A405,'Lookup Sheet'!$K:$K,0)),'Lookup Sheet'!$H:$H,0)))</f>
        <v/>
      </c>
      <c r="C405" s="65" t="str">
        <f>IF($A405="","",INDEX('Lookup Sheet'!$B:$B,MATCH(INDEX('Lookup Sheet'!$J:$J,MATCH($A405,'Lookup Sheet'!$K:$K,0)),'Lookup Sheet'!$H:$H,0)))</f>
        <v/>
      </c>
      <c r="D405" s="65" t="str">
        <f>IF($A405="","",INDEX('Lookup Sheet'!$C:$C,MATCH(INDEX('Lookup Sheet'!$J:$J,MATCH($A405,'Lookup Sheet'!$K:$K,0)),'Lookup Sheet'!$H:$H,0)))</f>
        <v/>
      </c>
      <c r="E405" s="65" t="str">
        <f>IF($A405="","",INDEX('Lookup Sheet'!$D:$D,MATCH(INDEX('Lookup Sheet'!$J:$J,MATCH($A405,'Lookup Sheet'!$K:$K,0)),'Lookup Sheet'!$H:$H,0)))</f>
        <v/>
      </c>
      <c r="F405" s="63" t="str">
        <f>IF($A405="","",INDEX('Lookup Sheet'!$E:$E,MATCH(INDEX('Lookup Sheet'!$J:$J,MATCH($A405,'Lookup Sheet'!$K:$K,0)),'Lookup Sheet'!$H:$H,0)))</f>
        <v/>
      </c>
      <c r="G405" s="63" t="str">
        <f>IF($A405="","",INDEX('Lookup Sheet'!$F:$F,MATCH(INDEX('Lookup Sheet'!$J:$J,MATCH($A405,'Lookup Sheet'!$K:$K,0)),'Lookup Sheet'!$H:$H,0)))</f>
        <v/>
      </c>
    </row>
    <row r="406" spans="1:7" x14ac:dyDescent="0.3">
      <c r="A406" s="65" t="str">
        <f>IF('Lookup Sheet'!K401="","",'Lookup Sheet'!K401)</f>
        <v/>
      </c>
      <c r="B406" s="61" t="str">
        <f>IF($A406="","",INDEX('Lookup Sheet'!$A:$A,MATCH(INDEX('Lookup Sheet'!$J:$J,MATCH($A406,'Lookup Sheet'!$K:$K,0)),'Lookup Sheet'!$H:$H,0)))</f>
        <v/>
      </c>
      <c r="C406" s="65" t="str">
        <f>IF($A406="","",INDEX('Lookup Sheet'!$B:$B,MATCH(INDEX('Lookup Sheet'!$J:$J,MATCH($A406,'Lookup Sheet'!$K:$K,0)),'Lookup Sheet'!$H:$H,0)))</f>
        <v/>
      </c>
      <c r="D406" s="65" t="str">
        <f>IF($A406="","",INDEX('Lookup Sheet'!$C:$C,MATCH(INDEX('Lookup Sheet'!$J:$J,MATCH($A406,'Lookup Sheet'!$K:$K,0)),'Lookup Sheet'!$H:$H,0)))</f>
        <v/>
      </c>
      <c r="E406" s="65" t="str">
        <f>IF($A406="","",INDEX('Lookup Sheet'!$D:$D,MATCH(INDEX('Lookup Sheet'!$J:$J,MATCH($A406,'Lookup Sheet'!$K:$K,0)),'Lookup Sheet'!$H:$H,0)))</f>
        <v/>
      </c>
      <c r="F406" s="63" t="str">
        <f>IF($A406="","",INDEX('Lookup Sheet'!$E:$E,MATCH(INDEX('Lookup Sheet'!$J:$J,MATCH($A406,'Lookup Sheet'!$K:$K,0)),'Lookup Sheet'!$H:$H,0)))</f>
        <v/>
      </c>
      <c r="G406" s="63" t="str">
        <f>IF($A406="","",INDEX('Lookup Sheet'!$F:$F,MATCH(INDEX('Lookup Sheet'!$J:$J,MATCH($A406,'Lookup Sheet'!$K:$K,0)),'Lookup Sheet'!$H:$H,0)))</f>
        <v/>
      </c>
    </row>
    <row r="407" spans="1:7" x14ac:dyDescent="0.3">
      <c r="A407" s="65" t="str">
        <f>IF('Lookup Sheet'!K402="","",'Lookup Sheet'!K402)</f>
        <v/>
      </c>
      <c r="B407" s="61" t="str">
        <f>IF($A407="","",INDEX('Lookup Sheet'!$A:$A,MATCH(INDEX('Lookup Sheet'!$J:$J,MATCH($A407,'Lookup Sheet'!$K:$K,0)),'Lookup Sheet'!$H:$H,0)))</f>
        <v/>
      </c>
      <c r="C407" s="65" t="str">
        <f>IF($A407="","",INDEX('Lookup Sheet'!$B:$B,MATCH(INDEX('Lookup Sheet'!$J:$J,MATCH($A407,'Lookup Sheet'!$K:$K,0)),'Lookup Sheet'!$H:$H,0)))</f>
        <v/>
      </c>
      <c r="D407" s="65" t="str">
        <f>IF($A407="","",INDEX('Lookup Sheet'!$C:$C,MATCH(INDEX('Lookup Sheet'!$J:$J,MATCH($A407,'Lookup Sheet'!$K:$K,0)),'Lookup Sheet'!$H:$H,0)))</f>
        <v/>
      </c>
      <c r="E407" s="65" t="str">
        <f>IF($A407="","",INDEX('Lookup Sheet'!$D:$D,MATCH(INDEX('Lookup Sheet'!$J:$J,MATCH($A407,'Lookup Sheet'!$K:$K,0)),'Lookup Sheet'!$H:$H,0)))</f>
        <v/>
      </c>
      <c r="F407" s="63" t="str">
        <f>IF($A407="","",INDEX('Lookup Sheet'!$E:$E,MATCH(INDEX('Lookup Sheet'!$J:$J,MATCH($A407,'Lookup Sheet'!$K:$K,0)),'Lookup Sheet'!$H:$H,0)))</f>
        <v/>
      </c>
      <c r="G407" s="63" t="str">
        <f>IF($A407="","",INDEX('Lookup Sheet'!$F:$F,MATCH(INDEX('Lookup Sheet'!$J:$J,MATCH($A407,'Lookup Sheet'!$K:$K,0)),'Lookup Sheet'!$H:$H,0)))</f>
        <v/>
      </c>
    </row>
    <row r="408" spans="1:7" x14ac:dyDescent="0.3">
      <c r="A408" s="65" t="str">
        <f>IF('Lookup Sheet'!K403="","",'Lookup Sheet'!K403)</f>
        <v/>
      </c>
      <c r="B408" s="61" t="str">
        <f>IF($A408="","",INDEX('Lookup Sheet'!$A:$A,MATCH(INDEX('Lookup Sheet'!$J:$J,MATCH($A408,'Lookup Sheet'!$K:$K,0)),'Lookup Sheet'!$H:$H,0)))</f>
        <v/>
      </c>
      <c r="C408" s="65" t="str">
        <f>IF($A408="","",INDEX('Lookup Sheet'!$B:$B,MATCH(INDEX('Lookup Sheet'!$J:$J,MATCH($A408,'Lookup Sheet'!$K:$K,0)),'Lookup Sheet'!$H:$H,0)))</f>
        <v/>
      </c>
      <c r="D408" s="65" t="str">
        <f>IF($A408="","",INDEX('Lookup Sheet'!$C:$C,MATCH(INDEX('Lookup Sheet'!$J:$J,MATCH($A408,'Lookup Sheet'!$K:$K,0)),'Lookup Sheet'!$H:$H,0)))</f>
        <v/>
      </c>
      <c r="E408" s="65" t="str">
        <f>IF($A408="","",INDEX('Lookup Sheet'!$D:$D,MATCH(INDEX('Lookup Sheet'!$J:$J,MATCH($A408,'Lookup Sheet'!$K:$K,0)),'Lookup Sheet'!$H:$H,0)))</f>
        <v/>
      </c>
      <c r="F408" s="63" t="str">
        <f>IF($A408="","",INDEX('Lookup Sheet'!$E:$E,MATCH(INDEX('Lookup Sheet'!$J:$J,MATCH($A408,'Lookup Sheet'!$K:$K,0)),'Lookup Sheet'!$H:$H,0)))</f>
        <v/>
      </c>
      <c r="G408" s="63" t="str">
        <f>IF($A408="","",INDEX('Lookup Sheet'!$F:$F,MATCH(INDEX('Lookup Sheet'!$J:$J,MATCH($A408,'Lookup Sheet'!$K:$K,0)),'Lookup Sheet'!$H:$H,0)))</f>
        <v/>
      </c>
    </row>
    <row r="409" spans="1:7" x14ac:dyDescent="0.3">
      <c r="A409" s="65" t="str">
        <f>IF('Lookup Sheet'!K404="","",'Lookup Sheet'!K404)</f>
        <v/>
      </c>
      <c r="B409" s="61" t="str">
        <f>IF($A409="","",INDEX('Lookup Sheet'!$A:$A,MATCH(INDEX('Lookup Sheet'!$J:$J,MATCH($A409,'Lookup Sheet'!$K:$K,0)),'Lookup Sheet'!$H:$H,0)))</f>
        <v/>
      </c>
      <c r="C409" s="65" t="str">
        <f>IF($A409="","",INDEX('Lookup Sheet'!$B:$B,MATCH(INDEX('Lookup Sheet'!$J:$J,MATCH($A409,'Lookup Sheet'!$K:$K,0)),'Lookup Sheet'!$H:$H,0)))</f>
        <v/>
      </c>
      <c r="D409" s="65" t="str">
        <f>IF($A409="","",INDEX('Lookup Sheet'!$C:$C,MATCH(INDEX('Lookup Sheet'!$J:$J,MATCH($A409,'Lookup Sheet'!$K:$K,0)),'Lookup Sheet'!$H:$H,0)))</f>
        <v/>
      </c>
      <c r="E409" s="65" t="str">
        <f>IF($A409="","",INDEX('Lookup Sheet'!$D:$D,MATCH(INDEX('Lookup Sheet'!$J:$J,MATCH($A409,'Lookup Sheet'!$K:$K,0)),'Lookup Sheet'!$H:$H,0)))</f>
        <v/>
      </c>
      <c r="F409" s="63" t="str">
        <f>IF($A409="","",INDEX('Lookup Sheet'!$E:$E,MATCH(INDEX('Lookup Sheet'!$J:$J,MATCH($A409,'Lookup Sheet'!$K:$K,0)),'Lookup Sheet'!$H:$H,0)))</f>
        <v/>
      </c>
      <c r="G409" s="63" t="str">
        <f>IF($A409="","",INDEX('Lookup Sheet'!$F:$F,MATCH(INDEX('Lookup Sheet'!$J:$J,MATCH($A409,'Lookup Sheet'!$K:$K,0)),'Lookup Sheet'!$H:$H,0)))</f>
        <v/>
      </c>
    </row>
    <row r="410" spans="1:7" x14ac:dyDescent="0.3">
      <c r="A410" s="65" t="str">
        <f>IF('Lookup Sheet'!K405="","",'Lookup Sheet'!K405)</f>
        <v/>
      </c>
      <c r="B410" s="61" t="str">
        <f>IF($A410="","",INDEX('Lookup Sheet'!$A:$A,MATCH(INDEX('Lookup Sheet'!$J:$J,MATCH($A410,'Lookup Sheet'!$K:$K,0)),'Lookup Sheet'!$H:$H,0)))</f>
        <v/>
      </c>
      <c r="C410" s="65" t="str">
        <f>IF($A410="","",INDEX('Lookup Sheet'!$B:$B,MATCH(INDEX('Lookup Sheet'!$J:$J,MATCH($A410,'Lookup Sheet'!$K:$K,0)),'Lookup Sheet'!$H:$H,0)))</f>
        <v/>
      </c>
      <c r="D410" s="65" t="str">
        <f>IF($A410="","",INDEX('Lookup Sheet'!$C:$C,MATCH(INDEX('Lookup Sheet'!$J:$J,MATCH($A410,'Lookup Sheet'!$K:$K,0)),'Lookup Sheet'!$H:$H,0)))</f>
        <v/>
      </c>
      <c r="E410" s="65" t="str">
        <f>IF($A410="","",INDEX('Lookup Sheet'!$D:$D,MATCH(INDEX('Lookup Sheet'!$J:$J,MATCH($A410,'Lookup Sheet'!$K:$K,0)),'Lookup Sheet'!$H:$H,0)))</f>
        <v/>
      </c>
      <c r="F410" s="63" t="str">
        <f>IF($A410="","",INDEX('Lookup Sheet'!$E:$E,MATCH(INDEX('Lookup Sheet'!$J:$J,MATCH($A410,'Lookup Sheet'!$K:$K,0)),'Lookup Sheet'!$H:$H,0)))</f>
        <v/>
      </c>
      <c r="G410" s="63" t="str">
        <f>IF($A410="","",INDEX('Lookup Sheet'!$F:$F,MATCH(INDEX('Lookup Sheet'!$J:$J,MATCH($A410,'Lookup Sheet'!$K:$K,0)),'Lookup Sheet'!$H:$H,0)))</f>
        <v/>
      </c>
    </row>
    <row r="411" spans="1:7" x14ac:dyDescent="0.3">
      <c r="A411" s="65" t="str">
        <f>IF('Lookup Sheet'!K406="","",'Lookup Sheet'!K406)</f>
        <v/>
      </c>
      <c r="B411" s="61" t="str">
        <f>IF($A411="","",INDEX('Lookup Sheet'!$A:$A,MATCH(INDEX('Lookup Sheet'!$J:$J,MATCH($A411,'Lookup Sheet'!$K:$K,0)),'Lookup Sheet'!$H:$H,0)))</f>
        <v/>
      </c>
      <c r="C411" s="65" t="str">
        <f>IF($A411="","",INDEX('Lookup Sheet'!$B:$B,MATCH(INDEX('Lookup Sheet'!$J:$J,MATCH($A411,'Lookup Sheet'!$K:$K,0)),'Lookup Sheet'!$H:$H,0)))</f>
        <v/>
      </c>
      <c r="D411" s="65" t="str">
        <f>IF($A411="","",INDEX('Lookup Sheet'!$C:$C,MATCH(INDEX('Lookup Sheet'!$J:$J,MATCH($A411,'Lookup Sheet'!$K:$K,0)),'Lookup Sheet'!$H:$H,0)))</f>
        <v/>
      </c>
      <c r="E411" s="65" t="str">
        <f>IF($A411="","",INDEX('Lookup Sheet'!$D:$D,MATCH(INDEX('Lookup Sheet'!$J:$J,MATCH($A411,'Lookup Sheet'!$K:$K,0)),'Lookup Sheet'!$H:$H,0)))</f>
        <v/>
      </c>
      <c r="F411" s="63" t="str">
        <f>IF($A411="","",INDEX('Lookup Sheet'!$E:$E,MATCH(INDEX('Lookup Sheet'!$J:$J,MATCH($A411,'Lookup Sheet'!$K:$K,0)),'Lookup Sheet'!$H:$H,0)))</f>
        <v/>
      </c>
      <c r="G411" s="63" t="str">
        <f>IF($A411="","",INDEX('Lookup Sheet'!$F:$F,MATCH(INDEX('Lookup Sheet'!$J:$J,MATCH($A411,'Lookup Sheet'!$K:$K,0)),'Lookup Sheet'!$H:$H,0)))</f>
        <v/>
      </c>
    </row>
    <row r="412" spans="1:7" x14ac:dyDescent="0.3">
      <c r="A412" s="65" t="str">
        <f>IF('Lookup Sheet'!K407="","",'Lookup Sheet'!K407)</f>
        <v/>
      </c>
      <c r="B412" s="61" t="str">
        <f>IF($A412="","",INDEX('Lookup Sheet'!$A:$A,MATCH(INDEX('Lookup Sheet'!$J:$J,MATCH($A412,'Lookup Sheet'!$K:$K,0)),'Lookup Sheet'!$H:$H,0)))</f>
        <v/>
      </c>
      <c r="C412" s="65" t="str">
        <f>IF($A412="","",INDEX('Lookup Sheet'!$B:$B,MATCH(INDEX('Lookup Sheet'!$J:$J,MATCH($A412,'Lookup Sheet'!$K:$K,0)),'Lookup Sheet'!$H:$H,0)))</f>
        <v/>
      </c>
      <c r="D412" s="65" t="str">
        <f>IF($A412="","",INDEX('Lookup Sheet'!$C:$C,MATCH(INDEX('Lookup Sheet'!$J:$J,MATCH($A412,'Lookup Sheet'!$K:$K,0)),'Lookup Sheet'!$H:$H,0)))</f>
        <v/>
      </c>
      <c r="E412" s="65" t="str">
        <f>IF($A412="","",INDEX('Lookup Sheet'!$D:$D,MATCH(INDEX('Lookup Sheet'!$J:$J,MATCH($A412,'Lookup Sheet'!$K:$K,0)),'Lookup Sheet'!$H:$H,0)))</f>
        <v/>
      </c>
      <c r="F412" s="63" t="str">
        <f>IF($A412="","",INDEX('Lookup Sheet'!$E:$E,MATCH(INDEX('Lookup Sheet'!$J:$J,MATCH($A412,'Lookup Sheet'!$K:$K,0)),'Lookup Sheet'!$H:$H,0)))</f>
        <v/>
      </c>
      <c r="G412" s="63" t="str">
        <f>IF($A412="","",INDEX('Lookup Sheet'!$F:$F,MATCH(INDEX('Lookup Sheet'!$J:$J,MATCH($A412,'Lookup Sheet'!$K:$K,0)),'Lookup Sheet'!$H:$H,0)))</f>
        <v/>
      </c>
    </row>
    <row r="413" spans="1:7" x14ac:dyDescent="0.3">
      <c r="A413" s="65" t="str">
        <f>IF('Lookup Sheet'!K408="","",'Lookup Sheet'!K408)</f>
        <v/>
      </c>
      <c r="B413" s="61" t="str">
        <f>IF($A413="","",INDEX('Lookup Sheet'!$A:$A,MATCH(INDEX('Lookup Sheet'!$J:$J,MATCH($A413,'Lookup Sheet'!$K:$K,0)),'Lookup Sheet'!$H:$H,0)))</f>
        <v/>
      </c>
      <c r="C413" s="65" t="str">
        <f>IF($A413="","",INDEX('Lookup Sheet'!$B:$B,MATCH(INDEX('Lookup Sheet'!$J:$J,MATCH($A413,'Lookup Sheet'!$K:$K,0)),'Lookup Sheet'!$H:$H,0)))</f>
        <v/>
      </c>
      <c r="D413" s="65" t="str">
        <f>IF($A413="","",INDEX('Lookup Sheet'!$C:$C,MATCH(INDEX('Lookup Sheet'!$J:$J,MATCH($A413,'Lookup Sheet'!$K:$K,0)),'Lookup Sheet'!$H:$H,0)))</f>
        <v/>
      </c>
      <c r="E413" s="65" t="str">
        <f>IF($A413="","",INDEX('Lookup Sheet'!$D:$D,MATCH(INDEX('Lookup Sheet'!$J:$J,MATCH($A413,'Lookup Sheet'!$K:$K,0)),'Lookup Sheet'!$H:$H,0)))</f>
        <v/>
      </c>
      <c r="F413" s="63" t="str">
        <f>IF($A413="","",INDEX('Lookup Sheet'!$E:$E,MATCH(INDEX('Lookup Sheet'!$J:$J,MATCH($A413,'Lookup Sheet'!$K:$K,0)),'Lookup Sheet'!$H:$H,0)))</f>
        <v/>
      </c>
      <c r="G413" s="63" t="str">
        <f>IF($A413="","",INDEX('Lookup Sheet'!$F:$F,MATCH(INDEX('Lookup Sheet'!$J:$J,MATCH($A413,'Lookup Sheet'!$K:$K,0)),'Lookup Sheet'!$H:$H,0)))</f>
        <v/>
      </c>
    </row>
    <row r="414" spans="1:7" x14ac:dyDescent="0.3">
      <c r="A414" s="65" t="str">
        <f>IF('Lookup Sheet'!K409="","",'Lookup Sheet'!K409)</f>
        <v/>
      </c>
      <c r="B414" s="61" t="str">
        <f>IF($A414="","",INDEX('Lookup Sheet'!$A:$A,MATCH(INDEX('Lookup Sheet'!$J:$J,MATCH($A414,'Lookup Sheet'!$K:$K,0)),'Lookup Sheet'!$H:$H,0)))</f>
        <v/>
      </c>
      <c r="C414" s="65" t="str">
        <f>IF($A414="","",INDEX('Lookup Sheet'!$B:$B,MATCH(INDEX('Lookup Sheet'!$J:$J,MATCH($A414,'Lookup Sheet'!$K:$K,0)),'Lookup Sheet'!$H:$H,0)))</f>
        <v/>
      </c>
      <c r="D414" s="65" t="str">
        <f>IF($A414="","",INDEX('Lookup Sheet'!$C:$C,MATCH(INDEX('Lookup Sheet'!$J:$J,MATCH($A414,'Lookup Sheet'!$K:$K,0)),'Lookup Sheet'!$H:$H,0)))</f>
        <v/>
      </c>
      <c r="E414" s="65" t="str">
        <f>IF($A414="","",INDEX('Lookup Sheet'!$D:$D,MATCH(INDEX('Lookup Sheet'!$J:$J,MATCH($A414,'Lookup Sheet'!$K:$K,0)),'Lookup Sheet'!$H:$H,0)))</f>
        <v/>
      </c>
      <c r="F414" s="63" t="str">
        <f>IF($A414="","",INDEX('Lookup Sheet'!$E:$E,MATCH(INDEX('Lookup Sheet'!$J:$J,MATCH($A414,'Lookup Sheet'!$K:$K,0)),'Lookup Sheet'!$H:$H,0)))</f>
        <v/>
      </c>
      <c r="G414" s="63" t="str">
        <f>IF($A414="","",INDEX('Lookup Sheet'!$F:$F,MATCH(INDEX('Lookup Sheet'!$J:$J,MATCH($A414,'Lookup Sheet'!$K:$K,0)),'Lookup Sheet'!$H:$H,0)))</f>
        <v/>
      </c>
    </row>
    <row r="415" spans="1:7" x14ac:dyDescent="0.3">
      <c r="A415" s="65" t="str">
        <f>IF('Lookup Sheet'!K410="","",'Lookup Sheet'!K410)</f>
        <v/>
      </c>
      <c r="B415" s="61" t="str">
        <f>IF($A415="","",INDEX('Lookup Sheet'!$A:$A,MATCH(INDEX('Lookup Sheet'!$J:$J,MATCH($A415,'Lookup Sheet'!$K:$K,0)),'Lookup Sheet'!$H:$H,0)))</f>
        <v/>
      </c>
      <c r="C415" s="65" t="str">
        <f>IF($A415="","",INDEX('Lookup Sheet'!$B:$B,MATCH(INDEX('Lookup Sheet'!$J:$J,MATCH($A415,'Lookup Sheet'!$K:$K,0)),'Lookup Sheet'!$H:$H,0)))</f>
        <v/>
      </c>
      <c r="D415" s="65" t="str">
        <f>IF($A415="","",INDEX('Lookup Sheet'!$C:$C,MATCH(INDEX('Lookup Sheet'!$J:$J,MATCH($A415,'Lookup Sheet'!$K:$K,0)),'Lookup Sheet'!$H:$H,0)))</f>
        <v/>
      </c>
      <c r="E415" s="65" t="str">
        <f>IF($A415="","",INDEX('Lookup Sheet'!$D:$D,MATCH(INDEX('Lookup Sheet'!$J:$J,MATCH($A415,'Lookup Sheet'!$K:$K,0)),'Lookup Sheet'!$H:$H,0)))</f>
        <v/>
      </c>
      <c r="F415" s="63" t="str">
        <f>IF($A415="","",INDEX('Lookup Sheet'!$E:$E,MATCH(INDEX('Lookup Sheet'!$J:$J,MATCH($A415,'Lookup Sheet'!$K:$K,0)),'Lookup Sheet'!$H:$H,0)))</f>
        <v/>
      </c>
      <c r="G415" s="63" t="str">
        <f>IF($A415="","",INDEX('Lookup Sheet'!$F:$F,MATCH(INDEX('Lookup Sheet'!$J:$J,MATCH($A415,'Lookup Sheet'!$K:$K,0)),'Lookup Sheet'!$H:$H,0)))</f>
        <v/>
      </c>
    </row>
    <row r="416" spans="1:7" x14ac:dyDescent="0.3">
      <c r="A416" s="65" t="str">
        <f>IF('Lookup Sheet'!K411="","",'Lookup Sheet'!K411)</f>
        <v/>
      </c>
      <c r="B416" s="61" t="str">
        <f>IF($A416="","",INDEX('Lookup Sheet'!$A:$A,MATCH(INDEX('Lookup Sheet'!$J:$J,MATCH($A416,'Lookup Sheet'!$K:$K,0)),'Lookup Sheet'!$H:$H,0)))</f>
        <v/>
      </c>
      <c r="C416" s="65" t="str">
        <f>IF($A416="","",INDEX('Lookup Sheet'!$B:$B,MATCH(INDEX('Lookup Sheet'!$J:$J,MATCH($A416,'Lookup Sheet'!$K:$K,0)),'Lookup Sheet'!$H:$H,0)))</f>
        <v/>
      </c>
      <c r="D416" s="65" t="str">
        <f>IF($A416="","",INDEX('Lookup Sheet'!$C:$C,MATCH(INDEX('Lookup Sheet'!$J:$J,MATCH($A416,'Lookup Sheet'!$K:$K,0)),'Lookup Sheet'!$H:$H,0)))</f>
        <v/>
      </c>
      <c r="E416" s="65" t="str">
        <f>IF($A416="","",INDEX('Lookup Sheet'!$D:$D,MATCH(INDEX('Lookup Sheet'!$J:$J,MATCH($A416,'Lookup Sheet'!$K:$K,0)),'Lookup Sheet'!$H:$H,0)))</f>
        <v/>
      </c>
      <c r="F416" s="63" t="str">
        <f>IF($A416="","",INDEX('Lookup Sheet'!$E:$E,MATCH(INDEX('Lookup Sheet'!$J:$J,MATCH($A416,'Lookup Sheet'!$K:$K,0)),'Lookup Sheet'!$H:$H,0)))</f>
        <v/>
      </c>
      <c r="G416" s="63" t="str">
        <f>IF($A416="","",INDEX('Lookup Sheet'!$F:$F,MATCH(INDEX('Lookup Sheet'!$J:$J,MATCH($A416,'Lookup Sheet'!$K:$K,0)),'Lookup Sheet'!$H:$H,0)))</f>
        <v/>
      </c>
    </row>
    <row r="417" spans="1:7" x14ac:dyDescent="0.3">
      <c r="A417" s="65" t="str">
        <f>IF('Lookup Sheet'!K412="","",'Lookup Sheet'!K412)</f>
        <v/>
      </c>
      <c r="B417" s="61" t="str">
        <f>IF($A417="","",INDEX('Lookup Sheet'!$A:$A,MATCH(INDEX('Lookup Sheet'!$J:$J,MATCH($A417,'Lookup Sheet'!$K:$K,0)),'Lookup Sheet'!$H:$H,0)))</f>
        <v/>
      </c>
      <c r="C417" s="65" t="str">
        <f>IF($A417="","",INDEX('Lookup Sheet'!$B:$B,MATCH(INDEX('Lookup Sheet'!$J:$J,MATCH($A417,'Lookup Sheet'!$K:$K,0)),'Lookup Sheet'!$H:$H,0)))</f>
        <v/>
      </c>
      <c r="D417" s="65" t="str">
        <f>IF($A417="","",INDEX('Lookup Sheet'!$C:$C,MATCH(INDEX('Lookup Sheet'!$J:$J,MATCH($A417,'Lookup Sheet'!$K:$K,0)),'Lookup Sheet'!$H:$H,0)))</f>
        <v/>
      </c>
      <c r="E417" s="65" t="str">
        <f>IF($A417="","",INDEX('Lookup Sheet'!$D:$D,MATCH(INDEX('Lookup Sheet'!$J:$J,MATCH($A417,'Lookup Sheet'!$K:$K,0)),'Lookup Sheet'!$H:$H,0)))</f>
        <v/>
      </c>
      <c r="F417" s="63" t="str">
        <f>IF($A417="","",INDEX('Lookup Sheet'!$E:$E,MATCH(INDEX('Lookup Sheet'!$J:$J,MATCH($A417,'Lookup Sheet'!$K:$K,0)),'Lookup Sheet'!$H:$H,0)))</f>
        <v/>
      </c>
      <c r="G417" s="63" t="str">
        <f>IF($A417="","",INDEX('Lookup Sheet'!$F:$F,MATCH(INDEX('Lookup Sheet'!$J:$J,MATCH($A417,'Lookup Sheet'!$K:$K,0)),'Lookup Sheet'!$H:$H,0)))</f>
        <v/>
      </c>
    </row>
    <row r="418" spans="1:7" x14ac:dyDescent="0.3">
      <c r="A418" s="65" t="str">
        <f>IF('Lookup Sheet'!K413="","",'Lookup Sheet'!K413)</f>
        <v/>
      </c>
      <c r="B418" s="61" t="str">
        <f>IF($A418="","",INDEX('Lookup Sheet'!$A:$A,MATCH(INDEX('Lookup Sheet'!$J:$J,MATCH($A418,'Lookup Sheet'!$K:$K,0)),'Lookup Sheet'!$H:$H,0)))</f>
        <v/>
      </c>
      <c r="C418" s="65" t="str">
        <f>IF($A418="","",INDEX('Lookup Sheet'!$B:$B,MATCH(INDEX('Lookup Sheet'!$J:$J,MATCH($A418,'Lookup Sheet'!$K:$K,0)),'Lookup Sheet'!$H:$H,0)))</f>
        <v/>
      </c>
      <c r="D418" s="65" t="str">
        <f>IF($A418="","",INDEX('Lookup Sheet'!$C:$C,MATCH(INDEX('Lookup Sheet'!$J:$J,MATCH($A418,'Lookup Sheet'!$K:$K,0)),'Lookup Sheet'!$H:$H,0)))</f>
        <v/>
      </c>
      <c r="E418" s="65" t="str">
        <f>IF($A418="","",INDEX('Lookup Sheet'!$D:$D,MATCH(INDEX('Lookup Sheet'!$J:$J,MATCH($A418,'Lookup Sheet'!$K:$K,0)),'Lookup Sheet'!$H:$H,0)))</f>
        <v/>
      </c>
      <c r="F418" s="63" t="str">
        <f>IF($A418="","",INDEX('Lookup Sheet'!$E:$E,MATCH(INDEX('Lookup Sheet'!$J:$J,MATCH($A418,'Lookup Sheet'!$K:$K,0)),'Lookup Sheet'!$H:$H,0)))</f>
        <v/>
      </c>
      <c r="G418" s="63" t="str">
        <f>IF($A418="","",INDEX('Lookup Sheet'!$F:$F,MATCH(INDEX('Lookup Sheet'!$J:$J,MATCH($A418,'Lookup Sheet'!$K:$K,0)),'Lookup Sheet'!$H:$H,0)))</f>
        <v/>
      </c>
    </row>
    <row r="419" spans="1:7" x14ac:dyDescent="0.3">
      <c r="A419" s="65" t="str">
        <f>IF('Lookup Sheet'!K414="","",'Lookup Sheet'!K414)</f>
        <v/>
      </c>
      <c r="B419" s="61" t="str">
        <f>IF($A419="","",INDEX('Lookup Sheet'!$A:$A,MATCH(INDEX('Lookup Sheet'!$J:$J,MATCH($A419,'Lookup Sheet'!$K:$K,0)),'Lookup Sheet'!$H:$H,0)))</f>
        <v/>
      </c>
      <c r="C419" s="65" t="str">
        <f>IF($A419="","",INDEX('Lookup Sheet'!$B:$B,MATCH(INDEX('Lookup Sheet'!$J:$J,MATCH($A419,'Lookup Sheet'!$K:$K,0)),'Lookup Sheet'!$H:$H,0)))</f>
        <v/>
      </c>
      <c r="D419" s="65" t="str">
        <f>IF($A419="","",INDEX('Lookup Sheet'!$C:$C,MATCH(INDEX('Lookup Sheet'!$J:$J,MATCH($A419,'Lookup Sheet'!$K:$K,0)),'Lookup Sheet'!$H:$H,0)))</f>
        <v/>
      </c>
      <c r="E419" s="65" t="str">
        <f>IF($A419="","",INDEX('Lookup Sheet'!$D:$D,MATCH(INDEX('Lookup Sheet'!$J:$J,MATCH($A419,'Lookup Sheet'!$K:$K,0)),'Lookup Sheet'!$H:$H,0)))</f>
        <v/>
      </c>
      <c r="F419" s="63" t="str">
        <f>IF($A419="","",INDEX('Lookup Sheet'!$E:$E,MATCH(INDEX('Lookup Sheet'!$J:$J,MATCH($A419,'Lookup Sheet'!$K:$K,0)),'Lookup Sheet'!$H:$H,0)))</f>
        <v/>
      </c>
      <c r="G419" s="63" t="str">
        <f>IF($A419="","",INDEX('Lookup Sheet'!$F:$F,MATCH(INDEX('Lookup Sheet'!$J:$J,MATCH($A419,'Lookup Sheet'!$K:$K,0)),'Lookup Sheet'!$H:$H,0)))</f>
        <v/>
      </c>
    </row>
    <row r="420" spans="1:7" x14ac:dyDescent="0.3">
      <c r="A420" s="65" t="str">
        <f>IF('Lookup Sheet'!K415="","",'Lookup Sheet'!K415)</f>
        <v/>
      </c>
      <c r="B420" s="61" t="str">
        <f>IF($A420="","",INDEX('Lookup Sheet'!$A:$A,MATCH(INDEX('Lookup Sheet'!$J:$J,MATCH($A420,'Lookup Sheet'!$K:$K,0)),'Lookup Sheet'!$H:$H,0)))</f>
        <v/>
      </c>
      <c r="C420" s="65" t="str">
        <f>IF($A420="","",INDEX('Lookup Sheet'!$B:$B,MATCH(INDEX('Lookup Sheet'!$J:$J,MATCH($A420,'Lookup Sheet'!$K:$K,0)),'Lookup Sheet'!$H:$H,0)))</f>
        <v/>
      </c>
      <c r="D420" s="65" t="str">
        <f>IF($A420="","",INDEX('Lookup Sheet'!$C:$C,MATCH(INDEX('Lookup Sheet'!$J:$J,MATCH($A420,'Lookup Sheet'!$K:$K,0)),'Lookup Sheet'!$H:$H,0)))</f>
        <v/>
      </c>
      <c r="E420" s="65" t="str">
        <f>IF($A420="","",INDEX('Lookup Sheet'!$D:$D,MATCH(INDEX('Lookup Sheet'!$J:$J,MATCH($A420,'Lookup Sheet'!$K:$K,0)),'Lookup Sheet'!$H:$H,0)))</f>
        <v/>
      </c>
      <c r="F420" s="63" t="str">
        <f>IF($A420="","",INDEX('Lookup Sheet'!$E:$E,MATCH(INDEX('Lookup Sheet'!$J:$J,MATCH($A420,'Lookup Sheet'!$K:$K,0)),'Lookup Sheet'!$H:$H,0)))</f>
        <v/>
      </c>
      <c r="G420" s="63" t="str">
        <f>IF($A420="","",INDEX('Lookup Sheet'!$F:$F,MATCH(INDEX('Lookup Sheet'!$J:$J,MATCH($A420,'Lookup Sheet'!$K:$K,0)),'Lookup Sheet'!$H:$H,0)))</f>
        <v/>
      </c>
    </row>
    <row r="421" spans="1:7" x14ac:dyDescent="0.3">
      <c r="A421" s="65" t="str">
        <f>IF('Lookup Sheet'!K416="","",'Lookup Sheet'!K416)</f>
        <v/>
      </c>
      <c r="B421" s="61" t="str">
        <f>IF($A421="","",INDEX('Lookup Sheet'!$A:$A,MATCH(INDEX('Lookup Sheet'!$J:$J,MATCH($A421,'Lookup Sheet'!$K:$K,0)),'Lookup Sheet'!$H:$H,0)))</f>
        <v/>
      </c>
      <c r="C421" s="65" t="str">
        <f>IF($A421="","",INDEX('Lookup Sheet'!$B:$B,MATCH(INDEX('Lookup Sheet'!$J:$J,MATCH($A421,'Lookup Sheet'!$K:$K,0)),'Lookup Sheet'!$H:$H,0)))</f>
        <v/>
      </c>
      <c r="D421" s="65" t="str">
        <f>IF($A421="","",INDEX('Lookup Sheet'!$C:$C,MATCH(INDEX('Lookup Sheet'!$J:$J,MATCH($A421,'Lookup Sheet'!$K:$K,0)),'Lookup Sheet'!$H:$H,0)))</f>
        <v/>
      </c>
      <c r="E421" s="65" t="str">
        <f>IF($A421="","",INDEX('Lookup Sheet'!$D:$D,MATCH(INDEX('Lookup Sheet'!$J:$J,MATCH($A421,'Lookup Sheet'!$K:$K,0)),'Lookup Sheet'!$H:$H,0)))</f>
        <v/>
      </c>
      <c r="F421" s="63" t="str">
        <f>IF($A421="","",INDEX('Lookup Sheet'!$E:$E,MATCH(INDEX('Lookup Sheet'!$J:$J,MATCH($A421,'Lookup Sheet'!$K:$K,0)),'Lookup Sheet'!$H:$H,0)))</f>
        <v/>
      </c>
      <c r="G421" s="63" t="str">
        <f>IF($A421="","",INDEX('Lookup Sheet'!$F:$F,MATCH(INDEX('Lookup Sheet'!$J:$J,MATCH($A421,'Lookup Sheet'!$K:$K,0)),'Lookup Sheet'!$H:$H,0)))</f>
        <v/>
      </c>
    </row>
    <row r="422" spans="1:7" x14ac:dyDescent="0.3">
      <c r="A422" s="65" t="str">
        <f>IF('Lookup Sheet'!K417="","",'Lookup Sheet'!K417)</f>
        <v/>
      </c>
      <c r="B422" s="61" t="str">
        <f>IF($A422="","",INDEX('Lookup Sheet'!$A:$A,MATCH(INDEX('Lookup Sheet'!$J:$J,MATCH($A422,'Lookup Sheet'!$K:$K,0)),'Lookup Sheet'!$H:$H,0)))</f>
        <v/>
      </c>
      <c r="C422" s="65" t="str">
        <f>IF($A422="","",INDEX('Lookup Sheet'!$B:$B,MATCH(INDEX('Lookup Sheet'!$J:$J,MATCH($A422,'Lookup Sheet'!$K:$K,0)),'Lookup Sheet'!$H:$H,0)))</f>
        <v/>
      </c>
      <c r="D422" s="65" t="str">
        <f>IF($A422="","",INDEX('Lookup Sheet'!$C:$C,MATCH(INDEX('Lookup Sheet'!$J:$J,MATCH($A422,'Lookup Sheet'!$K:$K,0)),'Lookup Sheet'!$H:$H,0)))</f>
        <v/>
      </c>
      <c r="E422" s="65" t="str">
        <f>IF($A422="","",INDEX('Lookup Sheet'!$D:$D,MATCH(INDEX('Lookup Sheet'!$J:$J,MATCH($A422,'Lookup Sheet'!$K:$K,0)),'Lookup Sheet'!$H:$H,0)))</f>
        <v/>
      </c>
      <c r="F422" s="63" t="str">
        <f>IF($A422="","",INDEX('Lookup Sheet'!$E:$E,MATCH(INDEX('Lookup Sheet'!$J:$J,MATCH($A422,'Lookup Sheet'!$K:$K,0)),'Lookup Sheet'!$H:$H,0)))</f>
        <v/>
      </c>
      <c r="G422" s="63" t="str">
        <f>IF($A422="","",INDEX('Lookup Sheet'!$F:$F,MATCH(INDEX('Lookup Sheet'!$J:$J,MATCH($A422,'Lookup Sheet'!$K:$K,0)),'Lookup Sheet'!$H:$H,0)))</f>
        <v/>
      </c>
    </row>
    <row r="423" spans="1:7" x14ac:dyDescent="0.3">
      <c r="A423" s="65" t="str">
        <f>IF('Lookup Sheet'!K418="","",'Lookup Sheet'!K418)</f>
        <v/>
      </c>
      <c r="B423" s="61" t="str">
        <f>IF($A423="","",INDEX('Lookup Sheet'!$A:$A,MATCH(INDEX('Lookup Sheet'!$J:$J,MATCH($A423,'Lookup Sheet'!$K:$K,0)),'Lookup Sheet'!$H:$H,0)))</f>
        <v/>
      </c>
      <c r="C423" s="65" t="str">
        <f>IF($A423="","",INDEX('Lookup Sheet'!$B:$B,MATCH(INDEX('Lookup Sheet'!$J:$J,MATCH($A423,'Lookup Sheet'!$K:$K,0)),'Lookup Sheet'!$H:$H,0)))</f>
        <v/>
      </c>
      <c r="D423" s="65" t="str">
        <f>IF($A423="","",INDEX('Lookup Sheet'!$C:$C,MATCH(INDEX('Lookup Sheet'!$J:$J,MATCH($A423,'Lookup Sheet'!$K:$K,0)),'Lookup Sheet'!$H:$H,0)))</f>
        <v/>
      </c>
      <c r="E423" s="65" t="str">
        <f>IF($A423="","",INDEX('Lookup Sheet'!$D:$D,MATCH(INDEX('Lookup Sheet'!$J:$J,MATCH($A423,'Lookup Sheet'!$K:$K,0)),'Lookup Sheet'!$H:$H,0)))</f>
        <v/>
      </c>
      <c r="F423" s="63" t="str">
        <f>IF($A423="","",INDEX('Lookup Sheet'!$E:$E,MATCH(INDEX('Lookup Sheet'!$J:$J,MATCH($A423,'Lookup Sheet'!$K:$K,0)),'Lookup Sheet'!$H:$H,0)))</f>
        <v/>
      </c>
      <c r="G423" s="63" t="str">
        <f>IF($A423="","",INDEX('Lookup Sheet'!$F:$F,MATCH(INDEX('Lookup Sheet'!$J:$J,MATCH($A423,'Lookup Sheet'!$K:$K,0)),'Lookup Sheet'!$H:$H,0)))</f>
        <v/>
      </c>
    </row>
    <row r="424" spans="1:7" x14ac:dyDescent="0.3">
      <c r="A424" s="65" t="str">
        <f>IF('Lookup Sheet'!K419="","",'Lookup Sheet'!K419)</f>
        <v/>
      </c>
      <c r="B424" s="61" t="str">
        <f>IF($A424="","",INDEX('Lookup Sheet'!$A:$A,MATCH(INDEX('Lookup Sheet'!$J:$J,MATCH($A424,'Lookup Sheet'!$K:$K,0)),'Lookup Sheet'!$H:$H,0)))</f>
        <v/>
      </c>
      <c r="C424" s="65" t="str">
        <f>IF($A424="","",INDEX('Lookup Sheet'!$B:$B,MATCH(INDEX('Lookup Sheet'!$J:$J,MATCH($A424,'Lookup Sheet'!$K:$K,0)),'Lookup Sheet'!$H:$H,0)))</f>
        <v/>
      </c>
      <c r="D424" s="65" t="str">
        <f>IF($A424="","",INDEX('Lookup Sheet'!$C:$C,MATCH(INDEX('Lookup Sheet'!$J:$J,MATCH($A424,'Lookup Sheet'!$K:$K,0)),'Lookup Sheet'!$H:$H,0)))</f>
        <v/>
      </c>
      <c r="E424" s="65" t="str">
        <f>IF($A424="","",INDEX('Lookup Sheet'!$D:$D,MATCH(INDEX('Lookup Sheet'!$J:$J,MATCH($A424,'Lookup Sheet'!$K:$K,0)),'Lookup Sheet'!$H:$H,0)))</f>
        <v/>
      </c>
      <c r="F424" s="63" t="str">
        <f>IF($A424="","",INDEX('Lookup Sheet'!$E:$E,MATCH(INDEX('Lookup Sheet'!$J:$J,MATCH($A424,'Lookup Sheet'!$K:$K,0)),'Lookup Sheet'!$H:$H,0)))</f>
        <v/>
      </c>
      <c r="G424" s="63" t="str">
        <f>IF($A424="","",INDEX('Lookup Sheet'!$F:$F,MATCH(INDEX('Lookup Sheet'!$J:$J,MATCH($A424,'Lookup Sheet'!$K:$K,0)),'Lookup Sheet'!$H:$H,0)))</f>
        <v/>
      </c>
    </row>
    <row r="425" spans="1:7" x14ac:dyDescent="0.3">
      <c r="A425" s="65" t="str">
        <f>IF('Lookup Sheet'!K420="","",'Lookup Sheet'!K420)</f>
        <v/>
      </c>
      <c r="B425" s="61" t="str">
        <f>IF($A425="","",INDEX('Lookup Sheet'!$A:$A,MATCH(INDEX('Lookup Sheet'!$J:$J,MATCH($A425,'Lookup Sheet'!$K:$K,0)),'Lookup Sheet'!$H:$H,0)))</f>
        <v/>
      </c>
      <c r="C425" s="65" t="str">
        <f>IF($A425="","",INDEX('Lookup Sheet'!$B:$B,MATCH(INDEX('Lookup Sheet'!$J:$J,MATCH($A425,'Lookup Sheet'!$K:$K,0)),'Lookup Sheet'!$H:$H,0)))</f>
        <v/>
      </c>
      <c r="D425" s="65" t="str">
        <f>IF($A425="","",INDEX('Lookup Sheet'!$C:$C,MATCH(INDEX('Lookup Sheet'!$J:$J,MATCH($A425,'Lookup Sheet'!$K:$K,0)),'Lookup Sheet'!$H:$H,0)))</f>
        <v/>
      </c>
      <c r="E425" s="65" t="str">
        <f>IF($A425="","",INDEX('Lookup Sheet'!$D:$D,MATCH(INDEX('Lookup Sheet'!$J:$J,MATCH($A425,'Lookup Sheet'!$K:$K,0)),'Lookup Sheet'!$H:$H,0)))</f>
        <v/>
      </c>
      <c r="F425" s="63" t="str">
        <f>IF($A425="","",INDEX('Lookup Sheet'!$E:$E,MATCH(INDEX('Lookup Sheet'!$J:$J,MATCH($A425,'Lookup Sheet'!$K:$K,0)),'Lookup Sheet'!$H:$H,0)))</f>
        <v/>
      </c>
      <c r="G425" s="63" t="str">
        <f>IF($A425="","",INDEX('Lookup Sheet'!$F:$F,MATCH(INDEX('Lookup Sheet'!$J:$J,MATCH($A425,'Lookup Sheet'!$K:$K,0)),'Lookup Sheet'!$H:$H,0)))</f>
        <v/>
      </c>
    </row>
    <row r="426" spans="1:7" x14ac:dyDescent="0.3">
      <c r="A426" s="65" t="str">
        <f>IF('Lookup Sheet'!K421="","",'Lookup Sheet'!K421)</f>
        <v/>
      </c>
      <c r="B426" s="61" t="str">
        <f>IF($A426="","",INDEX('Lookup Sheet'!$A:$A,MATCH(INDEX('Lookup Sheet'!$J:$J,MATCH($A426,'Lookup Sheet'!$K:$K,0)),'Lookup Sheet'!$H:$H,0)))</f>
        <v/>
      </c>
      <c r="C426" s="65" t="str">
        <f>IF($A426="","",INDEX('Lookup Sheet'!$B:$B,MATCH(INDEX('Lookup Sheet'!$J:$J,MATCH($A426,'Lookup Sheet'!$K:$K,0)),'Lookup Sheet'!$H:$H,0)))</f>
        <v/>
      </c>
      <c r="D426" s="65" t="str">
        <f>IF($A426="","",INDEX('Lookup Sheet'!$C:$C,MATCH(INDEX('Lookup Sheet'!$J:$J,MATCH($A426,'Lookup Sheet'!$K:$K,0)),'Lookup Sheet'!$H:$H,0)))</f>
        <v/>
      </c>
      <c r="E426" s="65" t="str">
        <f>IF($A426="","",INDEX('Lookup Sheet'!$D:$D,MATCH(INDEX('Lookup Sheet'!$J:$J,MATCH($A426,'Lookup Sheet'!$K:$K,0)),'Lookup Sheet'!$H:$H,0)))</f>
        <v/>
      </c>
      <c r="F426" s="63" t="str">
        <f>IF($A426="","",INDEX('Lookup Sheet'!$E:$E,MATCH(INDEX('Lookup Sheet'!$J:$J,MATCH($A426,'Lookup Sheet'!$K:$K,0)),'Lookup Sheet'!$H:$H,0)))</f>
        <v/>
      </c>
      <c r="G426" s="63" t="str">
        <f>IF($A426="","",INDEX('Lookup Sheet'!$F:$F,MATCH(INDEX('Lookup Sheet'!$J:$J,MATCH($A426,'Lookup Sheet'!$K:$K,0)),'Lookup Sheet'!$H:$H,0)))</f>
        <v/>
      </c>
    </row>
    <row r="427" spans="1:7" x14ac:dyDescent="0.3">
      <c r="A427" s="65" t="str">
        <f>IF('Lookup Sheet'!K422="","",'Lookup Sheet'!K422)</f>
        <v/>
      </c>
      <c r="B427" s="61" t="str">
        <f>IF($A427="","",INDEX('Lookup Sheet'!$A:$A,MATCH(INDEX('Lookup Sheet'!$J:$J,MATCH($A427,'Lookup Sheet'!$K:$K,0)),'Lookup Sheet'!$H:$H,0)))</f>
        <v/>
      </c>
      <c r="C427" s="65" t="str">
        <f>IF($A427="","",INDEX('Lookup Sheet'!$B:$B,MATCH(INDEX('Lookup Sheet'!$J:$J,MATCH($A427,'Lookup Sheet'!$K:$K,0)),'Lookup Sheet'!$H:$H,0)))</f>
        <v/>
      </c>
      <c r="D427" s="65" t="str">
        <f>IF($A427="","",INDEX('Lookup Sheet'!$C:$C,MATCH(INDEX('Lookup Sheet'!$J:$J,MATCH($A427,'Lookup Sheet'!$K:$K,0)),'Lookup Sheet'!$H:$H,0)))</f>
        <v/>
      </c>
      <c r="E427" s="65" t="str">
        <f>IF($A427="","",INDEX('Lookup Sheet'!$D:$D,MATCH(INDEX('Lookup Sheet'!$J:$J,MATCH($A427,'Lookup Sheet'!$K:$K,0)),'Lookup Sheet'!$H:$H,0)))</f>
        <v/>
      </c>
      <c r="F427" s="63" t="str">
        <f>IF($A427="","",INDEX('Lookup Sheet'!$E:$E,MATCH(INDEX('Lookup Sheet'!$J:$J,MATCH($A427,'Lookup Sheet'!$K:$K,0)),'Lookup Sheet'!$H:$H,0)))</f>
        <v/>
      </c>
      <c r="G427" s="63" t="str">
        <f>IF($A427="","",INDEX('Lookup Sheet'!$F:$F,MATCH(INDEX('Lookup Sheet'!$J:$J,MATCH($A427,'Lookup Sheet'!$K:$K,0)),'Lookup Sheet'!$H:$H,0)))</f>
        <v/>
      </c>
    </row>
    <row r="428" spans="1:7" x14ac:dyDescent="0.3">
      <c r="A428" s="65" t="str">
        <f>IF('Lookup Sheet'!K423="","",'Lookup Sheet'!K423)</f>
        <v/>
      </c>
      <c r="B428" s="61" t="str">
        <f>IF($A428="","",INDEX('Lookup Sheet'!$A:$A,MATCH(INDEX('Lookup Sheet'!$J:$J,MATCH($A428,'Lookup Sheet'!$K:$K,0)),'Lookup Sheet'!$H:$H,0)))</f>
        <v/>
      </c>
      <c r="C428" s="65" t="str">
        <f>IF($A428="","",INDEX('Lookup Sheet'!$B:$B,MATCH(INDEX('Lookup Sheet'!$J:$J,MATCH($A428,'Lookup Sheet'!$K:$K,0)),'Lookup Sheet'!$H:$H,0)))</f>
        <v/>
      </c>
      <c r="D428" s="65" t="str">
        <f>IF($A428="","",INDEX('Lookup Sheet'!$C:$C,MATCH(INDEX('Lookup Sheet'!$J:$J,MATCH($A428,'Lookup Sheet'!$K:$K,0)),'Lookup Sheet'!$H:$H,0)))</f>
        <v/>
      </c>
      <c r="E428" s="65" t="str">
        <f>IF($A428="","",INDEX('Lookup Sheet'!$D:$D,MATCH(INDEX('Lookup Sheet'!$J:$J,MATCH($A428,'Lookup Sheet'!$K:$K,0)),'Lookup Sheet'!$H:$H,0)))</f>
        <v/>
      </c>
      <c r="F428" s="63" t="str">
        <f>IF($A428="","",INDEX('Lookup Sheet'!$E:$E,MATCH(INDEX('Lookup Sheet'!$J:$J,MATCH($A428,'Lookup Sheet'!$K:$K,0)),'Lookup Sheet'!$H:$H,0)))</f>
        <v/>
      </c>
      <c r="G428" s="63" t="str">
        <f>IF($A428="","",INDEX('Lookup Sheet'!$F:$F,MATCH(INDEX('Lookup Sheet'!$J:$J,MATCH($A428,'Lookup Sheet'!$K:$K,0)),'Lookup Sheet'!$H:$H,0)))</f>
        <v/>
      </c>
    </row>
    <row r="429" spans="1:7" x14ac:dyDescent="0.3">
      <c r="A429" s="65" t="str">
        <f>IF('Lookup Sheet'!K424="","",'Lookup Sheet'!K424)</f>
        <v/>
      </c>
      <c r="B429" s="61" t="str">
        <f>IF($A429="","",INDEX('Lookup Sheet'!$A:$A,MATCH(INDEX('Lookup Sheet'!$J:$J,MATCH($A429,'Lookup Sheet'!$K:$K,0)),'Lookup Sheet'!$H:$H,0)))</f>
        <v/>
      </c>
      <c r="C429" s="65" t="str">
        <f>IF($A429="","",INDEX('Lookup Sheet'!$B:$B,MATCH(INDEX('Lookup Sheet'!$J:$J,MATCH($A429,'Lookup Sheet'!$K:$K,0)),'Lookup Sheet'!$H:$H,0)))</f>
        <v/>
      </c>
      <c r="D429" s="65" t="str">
        <f>IF($A429="","",INDEX('Lookup Sheet'!$C:$C,MATCH(INDEX('Lookup Sheet'!$J:$J,MATCH($A429,'Lookup Sheet'!$K:$K,0)),'Lookup Sheet'!$H:$H,0)))</f>
        <v/>
      </c>
      <c r="E429" s="65" t="str">
        <f>IF($A429="","",INDEX('Lookup Sheet'!$D:$D,MATCH(INDEX('Lookup Sheet'!$J:$J,MATCH($A429,'Lookup Sheet'!$K:$K,0)),'Lookup Sheet'!$H:$H,0)))</f>
        <v/>
      </c>
      <c r="F429" s="63" t="str">
        <f>IF($A429="","",INDEX('Lookup Sheet'!$E:$E,MATCH(INDEX('Lookup Sheet'!$J:$J,MATCH($A429,'Lookup Sheet'!$K:$K,0)),'Lookup Sheet'!$H:$H,0)))</f>
        <v/>
      </c>
      <c r="G429" s="63" t="str">
        <f>IF($A429="","",INDEX('Lookup Sheet'!$F:$F,MATCH(INDEX('Lookup Sheet'!$J:$J,MATCH($A429,'Lookup Sheet'!$K:$K,0)),'Lookup Sheet'!$H:$H,0)))</f>
        <v/>
      </c>
    </row>
    <row r="430" spans="1:7" x14ac:dyDescent="0.3">
      <c r="A430" s="65" t="str">
        <f>IF('Lookup Sheet'!K425="","",'Lookup Sheet'!K425)</f>
        <v/>
      </c>
      <c r="B430" s="61" t="str">
        <f>IF($A430="","",INDEX('Lookup Sheet'!$A:$A,MATCH(INDEX('Lookup Sheet'!$J:$J,MATCH($A430,'Lookup Sheet'!$K:$K,0)),'Lookup Sheet'!$H:$H,0)))</f>
        <v/>
      </c>
      <c r="C430" s="65" t="str">
        <f>IF($A430="","",INDEX('Lookup Sheet'!$B:$B,MATCH(INDEX('Lookup Sheet'!$J:$J,MATCH($A430,'Lookup Sheet'!$K:$K,0)),'Lookup Sheet'!$H:$H,0)))</f>
        <v/>
      </c>
      <c r="D430" s="65" t="str">
        <f>IF($A430="","",INDEX('Lookup Sheet'!$C:$C,MATCH(INDEX('Lookup Sheet'!$J:$J,MATCH($A430,'Lookup Sheet'!$K:$K,0)),'Lookup Sheet'!$H:$H,0)))</f>
        <v/>
      </c>
      <c r="E430" s="65" t="str">
        <f>IF($A430="","",INDEX('Lookup Sheet'!$D:$D,MATCH(INDEX('Lookup Sheet'!$J:$J,MATCH($A430,'Lookup Sheet'!$K:$K,0)),'Lookup Sheet'!$H:$H,0)))</f>
        <v/>
      </c>
      <c r="F430" s="63" t="str">
        <f>IF($A430="","",INDEX('Lookup Sheet'!$E:$E,MATCH(INDEX('Lookup Sheet'!$J:$J,MATCH($A430,'Lookup Sheet'!$K:$K,0)),'Lookup Sheet'!$H:$H,0)))</f>
        <v/>
      </c>
      <c r="G430" s="63" t="str">
        <f>IF($A430="","",INDEX('Lookup Sheet'!$F:$F,MATCH(INDEX('Lookup Sheet'!$J:$J,MATCH($A430,'Lookup Sheet'!$K:$K,0)),'Lookup Sheet'!$H:$H,0)))</f>
        <v/>
      </c>
    </row>
    <row r="431" spans="1:7" x14ac:dyDescent="0.3">
      <c r="A431" s="65" t="str">
        <f>IF('Lookup Sheet'!K426="","",'Lookup Sheet'!K426)</f>
        <v/>
      </c>
      <c r="B431" s="61" t="str">
        <f>IF($A431="","",INDEX('Lookup Sheet'!$A:$A,MATCH(INDEX('Lookup Sheet'!$J:$J,MATCH($A431,'Lookup Sheet'!$K:$K,0)),'Lookup Sheet'!$H:$H,0)))</f>
        <v/>
      </c>
      <c r="C431" s="65" t="str">
        <f>IF($A431="","",INDEX('Lookup Sheet'!$B:$B,MATCH(INDEX('Lookup Sheet'!$J:$J,MATCH($A431,'Lookup Sheet'!$K:$K,0)),'Lookup Sheet'!$H:$H,0)))</f>
        <v/>
      </c>
      <c r="D431" s="65" t="str">
        <f>IF($A431="","",INDEX('Lookup Sheet'!$C:$C,MATCH(INDEX('Lookup Sheet'!$J:$J,MATCH($A431,'Lookup Sheet'!$K:$K,0)),'Lookup Sheet'!$H:$H,0)))</f>
        <v/>
      </c>
      <c r="E431" s="65" t="str">
        <f>IF($A431="","",INDEX('Lookup Sheet'!$D:$D,MATCH(INDEX('Lookup Sheet'!$J:$J,MATCH($A431,'Lookup Sheet'!$K:$K,0)),'Lookup Sheet'!$H:$H,0)))</f>
        <v/>
      </c>
      <c r="F431" s="63" t="str">
        <f>IF($A431="","",INDEX('Lookup Sheet'!$E:$E,MATCH(INDEX('Lookup Sheet'!$J:$J,MATCH($A431,'Lookup Sheet'!$K:$K,0)),'Lookup Sheet'!$H:$H,0)))</f>
        <v/>
      </c>
      <c r="G431" s="63" t="str">
        <f>IF($A431="","",INDEX('Lookup Sheet'!$F:$F,MATCH(INDEX('Lookup Sheet'!$J:$J,MATCH($A431,'Lookup Sheet'!$K:$K,0)),'Lookup Sheet'!$H:$H,0)))</f>
        <v/>
      </c>
    </row>
    <row r="432" spans="1:7" x14ac:dyDescent="0.3">
      <c r="A432" s="65" t="str">
        <f>IF('Lookup Sheet'!K427="","",'Lookup Sheet'!K427)</f>
        <v/>
      </c>
      <c r="B432" s="61" t="str">
        <f>IF($A432="","",INDEX('Lookup Sheet'!$A:$A,MATCH(INDEX('Lookup Sheet'!$J:$J,MATCH($A432,'Lookup Sheet'!$K:$K,0)),'Lookup Sheet'!$H:$H,0)))</f>
        <v/>
      </c>
      <c r="C432" s="65" t="str">
        <f>IF($A432="","",INDEX('Lookup Sheet'!$B:$B,MATCH(INDEX('Lookup Sheet'!$J:$J,MATCH($A432,'Lookup Sheet'!$K:$K,0)),'Lookup Sheet'!$H:$H,0)))</f>
        <v/>
      </c>
      <c r="D432" s="65" t="str">
        <f>IF($A432="","",INDEX('Lookup Sheet'!$C:$C,MATCH(INDEX('Lookup Sheet'!$J:$J,MATCH($A432,'Lookup Sheet'!$K:$K,0)),'Lookup Sheet'!$H:$H,0)))</f>
        <v/>
      </c>
      <c r="E432" s="65" t="str">
        <f>IF($A432="","",INDEX('Lookup Sheet'!$D:$D,MATCH(INDEX('Lookup Sheet'!$J:$J,MATCH($A432,'Lookup Sheet'!$K:$K,0)),'Lookup Sheet'!$H:$H,0)))</f>
        <v/>
      </c>
      <c r="F432" s="63" t="str">
        <f>IF($A432="","",INDEX('Lookup Sheet'!$E:$E,MATCH(INDEX('Lookup Sheet'!$J:$J,MATCH($A432,'Lookup Sheet'!$K:$K,0)),'Lookup Sheet'!$H:$H,0)))</f>
        <v/>
      </c>
      <c r="G432" s="63" t="str">
        <f>IF($A432="","",INDEX('Lookup Sheet'!$F:$F,MATCH(INDEX('Lookup Sheet'!$J:$J,MATCH($A432,'Lookup Sheet'!$K:$K,0)),'Lookup Sheet'!$H:$H,0)))</f>
        <v/>
      </c>
    </row>
    <row r="433" spans="1:7" x14ac:dyDescent="0.3">
      <c r="A433" s="65" t="str">
        <f>IF('Lookup Sheet'!K428="","",'Lookup Sheet'!K428)</f>
        <v/>
      </c>
      <c r="B433" s="61" t="str">
        <f>IF($A433="","",INDEX('Lookup Sheet'!$A:$A,MATCH(INDEX('Lookup Sheet'!$J:$J,MATCH($A433,'Lookup Sheet'!$K:$K,0)),'Lookup Sheet'!$H:$H,0)))</f>
        <v/>
      </c>
      <c r="C433" s="65" t="str">
        <f>IF($A433="","",INDEX('Lookup Sheet'!$B:$B,MATCH(INDEX('Lookup Sheet'!$J:$J,MATCH($A433,'Lookup Sheet'!$K:$K,0)),'Lookup Sheet'!$H:$H,0)))</f>
        <v/>
      </c>
      <c r="D433" s="65" t="str">
        <f>IF($A433="","",INDEX('Lookup Sheet'!$C:$C,MATCH(INDEX('Lookup Sheet'!$J:$J,MATCH($A433,'Lookup Sheet'!$K:$K,0)),'Lookup Sheet'!$H:$H,0)))</f>
        <v/>
      </c>
      <c r="E433" s="65" t="str">
        <f>IF($A433="","",INDEX('Lookup Sheet'!$D:$D,MATCH(INDEX('Lookup Sheet'!$J:$J,MATCH($A433,'Lookup Sheet'!$K:$K,0)),'Lookup Sheet'!$H:$H,0)))</f>
        <v/>
      </c>
      <c r="F433" s="63" t="str">
        <f>IF($A433="","",INDEX('Lookup Sheet'!$E:$E,MATCH(INDEX('Lookup Sheet'!$J:$J,MATCH($A433,'Lookup Sheet'!$K:$K,0)),'Lookup Sheet'!$H:$H,0)))</f>
        <v/>
      </c>
      <c r="G433" s="63" t="str">
        <f>IF($A433="","",INDEX('Lookup Sheet'!$F:$F,MATCH(INDEX('Lookup Sheet'!$J:$J,MATCH($A433,'Lookup Sheet'!$K:$K,0)),'Lookup Sheet'!$H:$H,0)))</f>
        <v/>
      </c>
    </row>
    <row r="434" spans="1:7" x14ac:dyDescent="0.3">
      <c r="A434" s="65" t="str">
        <f>IF('Lookup Sheet'!K429="","",'Lookup Sheet'!K429)</f>
        <v/>
      </c>
      <c r="B434" s="61" t="str">
        <f>IF($A434="","",INDEX('Lookup Sheet'!$A:$A,MATCH(INDEX('Lookup Sheet'!$J:$J,MATCH($A434,'Lookup Sheet'!$K:$K,0)),'Lookup Sheet'!$H:$H,0)))</f>
        <v/>
      </c>
      <c r="C434" s="65" t="str">
        <f>IF($A434="","",INDEX('Lookup Sheet'!$B:$B,MATCH(INDEX('Lookup Sheet'!$J:$J,MATCH($A434,'Lookup Sheet'!$K:$K,0)),'Lookup Sheet'!$H:$H,0)))</f>
        <v/>
      </c>
      <c r="D434" s="65" t="str">
        <f>IF($A434="","",INDEX('Lookup Sheet'!$C:$C,MATCH(INDEX('Lookup Sheet'!$J:$J,MATCH($A434,'Lookup Sheet'!$K:$K,0)),'Lookup Sheet'!$H:$H,0)))</f>
        <v/>
      </c>
      <c r="E434" s="65" t="str">
        <f>IF($A434="","",INDEX('Lookup Sheet'!$D:$D,MATCH(INDEX('Lookup Sheet'!$J:$J,MATCH($A434,'Lookup Sheet'!$K:$K,0)),'Lookup Sheet'!$H:$H,0)))</f>
        <v/>
      </c>
      <c r="F434" s="63" t="str">
        <f>IF($A434="","",INDEX('Lookup Sheet'!$E:$E,MATCH(INDEX('Lookup Sheet'!$J:$J,MATCH($A434,'Lookup Sheet'!$K:$K,0)),'Lookup Sheet'!$H:$H,0)))</f>
        <v/>
      </c>
      <c r="G434" s="63" t="str">
        <f>IF($A434="","",INDEX('Lookup Sheet'!$F:$F,MATCH(INDEX('Lookup Sheet'!$J:$J,MATCH($A434,'Lookup Sheet'!$K:$K,0)),'Lookup Sheet'!$H:$H,0)))</f>
        <v/>
      </c>
    </row>
    <row r="435" spans="1:7" x14ac:dyDescent="0.3">
      <c r="A435" s="65" t="str">
        <f>IF('Lookup Sheet'!K430="","",'Lookup Sheet'!K430)</f>
        <v/>
      </c>
      <c r="B435" s="61" t="str">
        <f>IF($A435="","",INDEX('Lookup Sheet'!$A:$A,MATCH(INDEX('Lookup Sheet'!$J:$J,MATCH($A435,'Lookup Sheet'!$K:$K,0)),'Lookup Sheet'!$H:$H,0)))</f>
        <v/>
      </c>
      <c r="C435" s="65" t="str">
        <f>IF($A435="","",INDEX('Lookup Sheet'!$B:$B,MATCH(INDEX('Lookup Sheet'!$J:$J,MATCH($A435,'Lookup Sheet'!$K:$K,0)),'Lookup Sheet'!$H:$H,0)))</f>
        <v/>
      </c>
      <c r="D435" s="65" t="str">
        <f>IF($A435="","",INDEX('Lookup Sheet'!$C:$C,MATCH(INDEX('Lookup Sheet'!$J:$J,MATCH($A435,'Lookup Sheet'!$K:$K,0)),'Lookup Sheet'!$H:$H,0)))</f>
        <v/>
      </c>
      <c r="E435" s="65" t="str">
        <f>IF($A435="","",INDEX('Lookup Sheet'!$D:$D,MATCH(INDEX('Lookup Sheet'!$J:$J,MATCH($A435,'Lookup Sheet'!$K:$K,0)),'Lookup Sheet'!$H:$H,0)))</f>
        <v/>
      </c>
      <c r="F435" s="63" t="str">
        <f>IF($A435="","",INDEX('Lookup Sheet'!$E:$E,MATCH(INDEX('Lookup Sheet'!$J:$J,MATCH($A435,'Lookup Sheet'!$K:$K,0)),'Lookup Sheet'!$H:$H,0)))</f>
        <v/>
      </c>
      <c r="G435" s="63" t="str">
        <f>IF($A435="","",INDEX('Lookup Sheet'!$F:$F,MATCH(INDEX('Lookup Sheet'!$J:$J,MATCH($A435,'Lookup Sheet'!$K:$K,0)),'Lookup Sheet'!$H:$H,0)))</f>
        <v/>
      </c>
    </row>
    <row r="436" spans="1:7" x14ac:dyDescent="0.3">
      <c r="A436" s="65" t="str">
        <f>IF('Lookup Sheet'!K431="","",'Lookup Sheet'!K431)</f>
        <v/>
      </c>
      <c r="B436" s="61" t="str">
        <f>IF($A436="","",INDEX('Lookup Sheet'!$A:$A,MATCH(INDEX('Lookup Sheet'!$J:$J,MATCH($A436,'Lookup Sheet'!$K:$K,0)),'Lookup Sheet'!$H:$H,0)))</f>
        <v/>
      </c>
      <c r="C436" s="65" t="str">
        <f>IF($A436="","",INDEX('Lookup Sheet'!$B:$B,MATCH(INDEX('Lookup Sheet'!$J:$J,MATCH($A436,'Lookup Sheet'!$K:$K,0)),'Lookup Sheet'!$H:$H,0)))</f>
        <v/>
      </c>
      <c r="D436" s="65" t="str">
        <f>IF($A436="","",INDEX('Lookup Sheet'!$C:$C,MATCH(INDEX('Lookup Sheet'!$J:$J,MATCH($A436,'Lookup Sheet'!$K:$K,0)),'Lookup Sheet'!$H:$H,0)))</f>
        <v/>
      </c>
      <c r="E436" s="65" t="str">
        <f>IF($A436="","",INDEX('Lookup Sheet'!$D:$D,MATCH(INDEX('Lookup Sheet'!$J:$J,MATCH($A436,'Lookup Sheet'!$K:$K,0)),'Lookup Sheet'!$H:$H,0)))</f>
        <v/>
      </c>
      <c r="F436" s="63" t="str">
        <f>IF($A436="","",INDEX('Lookup Sheet'!$E:$E,MATCH(INDEX('Lookup Sheet'!$J:$J,MATCH($A436,'Lookup Sheet'!$K:$K,0)),'Lookup Sheet'!$H:$H,0)))</f>
        <v/>
      </c>
      <c r="G436" s="63" t="str">
        <f>IF($A436="","",INDEX('Lookup Sheet'!$F:$F,MATCH(INDEX('Lookup Sheet'!$J:$J,MATCH($A436,'Lookup Sheet'!$K:$K,0)),'Lookup Sheet'!$H:$H,0)))</f>
        <v/>
      </c>
    </row>
    <row r="437" spans="1:7" x14ac:dyDescent="0.3">
      <c r="A437" s="65" t="str">
        <f>IF('Lookup Sheet'!K432="","",'Lookup Sheet'!K432)</f>
        <v/>
      </c>
      <c r="B437" s="61" t="str">
        <f>IF($A437="","",INDEX('Lookup Sheet'!$A:$A,MATCH(INDEX('Lookup Sheet'!$J:$J,MATCH($A437,'Lookup Sheet'!$K:$K,0)),'Lookup Sheet'!$H:$H,0)))</f>
        <v/>
      </c>
      <c r="C437" s="65" t="str">
        <f>IF($A437="","",INDEX('Lookup Sheet'!$B:$B,MATCH(INDEX('Lookup Sheet'!$J:$J,MATCH($A437,'Lookup Sheet'!$K:$K,0)),'Lookup Sheet'!$H:$H,0)))</f>
        <v/>
      </c>
      <c r="D437" s="65" t="str">
        <f>IF($A437="","",INDEX('Lookup Sheet'!$C:$C,MATCH(INDEX('Lookup Sheet'!$J:$J,MATCH($A437,'Lookup Sheet'!$K:$K,0)),'Lookup Sheet'!$H:$H,0)))</f>
        <v/>
      </c>
      <c r="E437" s="65" t="str">
        <f>IF($A437="","",INDEX('Lookup Sheet'!$D:$D,MATCH(INDEX('Lookup Sheet'!$J:$J,MATCH($A437,'Lookup Sheet'!$K:$K,0)),'Lookup Sheet'!$H:$H,0)))</f>
        <v/>
      </c>
      <c r="F437" s="63" t="str">
        <f>IF($A437="","",INDEX('Lookup Sheet'!$E:$E,MATCH(INDEX('Lookup Sheet'!$J:$J,MATCH($A437,'Lookup Sheet'!$K:$K,0)),'Lookup Sheet'!$H:$H,0)))</f>
        <v/>
      </c>
      <c r="G437" s="63" t="str">
        <f>IF($A437="","",INDEX('Lookup Sheet'!$F:$F,MATCH(INDEX('Lookup Sheet'!$J:$J,MATCH($A437,'Lookup Sheet'!$K:$K,0)),'Lookup Sheet'!$H:$H,0)))</f>
        <v/>
      </c>
    </row>
    <row r="438" spans="1:7" x14ac:dyDescent="0.3">
      <c r="A438" s="65" t="str">
        <f>IF('Lookup Sheet'!K433="","",'Lookup Sheet'!K433)</f>
        <v/>
      </c>
      <c r="B438" s="61" t="str">
        <f>IF($A438="","",INDEX('Lookup Sheet'!$A:$A,MATCH(INDEX('Lookup Sheet'!$J:$J,MATCH($A438,'Lookup Sheet'!$K:$K,0)),'Lookup Sheet'!$H:$H,0)))</f>
        <v/>
      </c>
      <c r="C438" s="65" t="str">
        <f>IF($A438="","",INDEX('Lookup Sheet'!$B:$B,MATCH(INDEX('Lookup Sheet'!$J:$J,MATCH($A438,'Lookup Sheet'!$K:$K,0)),'Lookup Sheet'!$H:$H,0)))</f>
        <v/>
      </c>
      <c r="D438" s="65" t="str">
        <f>IF($A438="","",INDEX('Lookup Sheet'!$C:$C,MATCH(INDEX('Lookup Sheet'!$J:$J,MATCH($A438,'Lookup Sheet'!$K:$K,0)),'Lookup Sheet'!$H:$H,0)))</f>
        <v/>
      </c>
      <c r="E438" s="65" t="str">
        <f>IF($A438="","",INDEX('Lookup Sheet'!$D:$D,MATCH(INDEX('Lookup Sheet'!$J:$J,MATCH($A438,'Lookup Sheet'!$K:$K,0)),'Lookup Sheet'!$H:$H,0)))</f>
        <v/>
      </c>
      <c r="F438" s="63" t="str">
        <f>IF($A438="","",INDEX('Lookup Sheet'!$E:$E,MATCH(INDEX('Lookup Sheet'!$J:$J,MATCH($A438,'Lookup Sheet'!$K:$K,0)),'Lookup Sheet'!$H:$H,0)))</f>
        <v/>
      </c>
      <c r="G438" s="63" t="str">
        <f>IF($A438="","",INDEX('Lookup Sheet'!$F:$F,MATCH(INDEX('Lookup Sheet'!$J:$J,MATCH($A438,'Lookup Sheet'!$K:$K,0)),'Lookup Sheet'!$H:$H,0)))</f>
        <v/>
      </c>
    </row>
    <row r="439" spans="1:7" x14ac:dyDescent="0.3">
      <c r="A439" s="65" t="str">
        <f>IF('Lookup Sheet'!K434="","",'Lookup Sheet'!K434)</f>
        <v/>
      </c>
      <c r="B439" s="61" t="str">
        <f>IF($A439="","",INDEX('Lookup Sheet'!$A:$A,MATCH(INDEX('Lookup Sheet'!$J:$J,MATCH($A439,'Lookup Sheet'!$K:$K,0)),'Lookup Sheet'!$H:$H,0)))</f>
        <v/>
      </c>
      <c r="C439" s="65" t="str">
        <f>IF($A439="","",INDEX('Lookup Sheet'!$B:$B,MATCH(INDEX('Lookup Sheet'!$J:$J,MATCH($A439,'Lookup Sheet'!$K:$K,0)),'Lookup Sheet'!$H:$H,0)))</f>
        <v/>
      </c>
      <c r="D439" s="65" t="str">
        <f>IF($A439="","",INDEX('Lookup Sheet'!$C:$C,MATCH(INDEX('Lookup Sheet'!$J:$J,MATCH($A439,'Lookup Sheet'!$K:$K,0)),'Lookup Sheet'!$H:$H,0)))</f>
        <v/>
      </c>
      <c r="E439" s="65" t="str">
        <f>IF($A439="","",INDEX('Lookup Sheet'!$D:$D,MATCH(INDEX('Lookup Sheet'!$J:$J,MATCH($A439,'Lookup Sheet'!$K:$K,0)),'Lookup Sheet'!$H:$H,0)))</f>
        <v/>
      </c>
      <c r="F439" s="63" t="str">
        <f>IF($A439="","",INDEX('Lookup Sheet'!$E:$E,MATCH(INDEX('Lookup Sheet'!$J:$J,MATCH($A439,'Lookup Sheet'!$K:$K,0)),'Lookup Sheet'!$H:$H,0)))</f>
        <v/>
      </c>
      <c r="G439" s="63" t="str">
        <f>IF($A439="","",INDEX('Lookup Sheet'!$F:$F,MATCH(INDEX('Lookup Sheet'!$J:$J,MATCH($A439,'Lookup Sheet'!$K:$K,0)),'Lookup Sheet'!$H:$H,0)))</f>
        <v/>
      </c>
    </row>
    <row r="440" spans="1:7" x14ac:dyDescent="0.3">
      <c r="A440" s="65" t="str">
        <f>IF('Lookup Sheet'!K435="","",'Lookup Sheet'!K435)</f>
        <v/>
      </c>
      <c r="B440" s="61" t="str">
        <f>IF($A440="","",INDEX('Lookup Sheet'!$A:$A,MATCH(INDEX('Lookup Sheet'!$J:$J,MATCH($A440,'Lookup Sheet'!$K:$K,0)),'Lookup Sheet'!$H:$H,0)))</f>
        <v/>
      </c>
      <c r="C440" s="65" t="str">
        <f>IF($A440="","",INDEX('Lookup Sheet'!$B:$B,MATCH(INDEX('Lookup Sheet'!$J:$J,MATCH($A440,'Lookup Sheet'!$K:$K,0)),'Lookup Sheet'!$H:$H,0)))</f>
        <v/>
      </c>
      <c r="D440" s="65" t="str">
        <f>IF($A440="","",INDEX('Lookup Sheet'!$C:$C,MATCH(INDEX('Lookup Sheet'!$J:$J,MATCH($A440,'Lookup Sheet'!$K:$K,0)),'Lookup Sheet'!$H:$H,0)))</f>
        <v/>
      </c>
      <c r="E440" s="65" t="str">
        <f>IF($A440="","",INDEX('Lookup Sheet'!$D:$D,MATCH(INDEX('Lookup Sheet'!$J:$J,MATCH($A440,'Lookup Sheet'!$K:$K,0)),'Lookup Sheet'!$H:$H,0)))</f>
        <v/>
      </c>
      <c r="F440" s="63" t="str">
        <f>IF($A440="","",INDEX('Lookup Sheet'!$E:$E,MATCH(INDEX('Lookup Sheet'!$J:$J,MATCH($A440,'Lookup Sheet'!$K:$K,0)),'Lookup Sheet'!$H:$H,0)))</f>
        <v/>
      </c>
      <c r="G440" s="63" t="str">
        <f>IF($A440="","",INDEX('Lookup Sheet'!$F:$F,MATCH(INDEX('Lookup Sheet'!$J:$J,MATCH($A440,'Lookup Sheet'!$K:$K,0)),'Lookup Sheet'!$H:$H,0)))</f>
        <v/>
      </c>
    </row>
    <row r="441" spans="1:7" x14ac:dyDescent="0.3">
      <c r="A441" s="65" t="str">
        <f>IF('Lookup Sheet'!K436="","",'Lookup Sheet'!K436)</f>
        <v/>
      </c>
      <c r="B441" s="61" t="str">
        <f>IF($A441="","",INDEX('Lookup Sheet'!$A:$A,MATCH(INDEX('Lookup Sheet'!$J:$J,MATCH($A441,'Lookup Sheet'!$K:$K,0)),'Lookup Sheet'!$H:$H,0)))</f>
        <v/>
      </c>
      <c r="C441" s="65" t="str">
        <f>IF($A441="","",INDEX('Lookup Sheet'!$B:$B,MATCH(INDEX('Lookup Sheet'!$J:$J,MATCH($A441,'Lookup Sheet'!$K:$K,0)),'Lookup Sheet'!$H:$H,0)))</f>
        <v/>
      </c>
      <c r="D441" s="65" t="str">
        <f>IF($A441="","",INDEX('Lookup Sheet'!$C:$C,MATCH(INDEX('Lookup Sheet'!$J:$J,MATCH($A441,'Lookup Sheet'!$K:$K,0)),'Lookup Sheet'!$H:$H,0)))</f>
        <v/>
      </c>
      <c r="E441" s="65" t="str">
        <f>IF($A441="","",INDEX('Lookup Sheet'!$D:$D,MATCH(INDEX('Lookup Sheet'!$J:$J,MATCH($A441,'Lookup Sheet'!$K:$K,0)),'Lookup Sheet'!$H:$H,0)))</f>
        <v/>
      </c>
      <c r="F441" s="63" t="str">
        <f>IF($A441="","",INDEX('Lookup Sheet'!$E:$E,MATCH(INDEX('Lookup Sheet'!$J:$J,MATCH($A441,'Lookup Sheet'!$K:$K,0)),'Lookup Sheet'!$H:$H,0)))</f>
        <v/>
      </c>
      <c r="G441" s="63" t="str">
        <f>IF($A441="","",INDEX('Lookup Sheet'!$F:$F,MATCH(INDEX('Lookup Sheet'!$J:$J,MATCH($A441,'Lookup Sheet'!$K:$K,0)),'Lookup Sheet'!$H:$H,0)))</f>
        <v/>
      </c>
    </row>
    <row r="442" spans="1:7" x14ac:dyDescent="0.3">
      <c r="A442" s="65" t="str">
        <f>IF('Lookup Sheet'!K437="","",'Lookup Sheet'!K437)</f>
        <v/>
      </c>
      <c r="B442" s="61" t="str">
        <f>IF($A442="","",INDEX('Lookup Sheet'!$A:$A,MATCH(INDEX('Lookup Sheet'!$J:$J,MATCH($A442,'Lookup Sheet'!$K:$K,0)),'Lookup Sheet'!$H:$H,0)))</f>
        <v/>
      </c>
      <c r="C442" s="65" t="str">
        <f>IF($A442="","",INDEX('Lookup Sheet'!$B:$B,MATCH(INDEX('Lookup Sheet'!$J:$J,MATCH($A442,'Lookup Sheet'!$K:$K,0)),'Lookup Sheet'!$H:$H,0)))</f>
        <v/>
      </c>
      <c r="D442" s="65" t="str">
        <f>IF($A442="","",INDEX('Lookup Sheet'!$C:$C,MATCH(INDEX('Lookup Sheet'!$J:$J,MATCH($A442,'Lookup Sheet'!$K:$K,0)),'Lookup Sheet'!$H:$H,0)))</f>
        <v/>
      </c>
      <c r="E442" s="65" t="str">
        <f>IF($A442="","",INDEX('Lookup Sheet'!$D:$D,MATCH(INDEX('Lookup Sheet'!$J:$J,MATCH($A442,'Lookup Sheet'!$K:$K,0)),'Lookup Sheet'!$H:$H,0)))</f>
        <v/>
      </c>
      <c r="F442" s="63" t="str">
        <f>IF($A442="","",INDEX('Lookup Sheet'!$E:$E,MATCH(INDEX('Lookup Sheet'!$J:$J,MATCH($A442,'Lookup Sheet'!$K:$K,0)),'Lookup Sheet'!$H:$H,0)))</f>
        <v/>
      </c>
      <c r="G442" s="63" t="str">
        <f>IF($A442="","",INDEX('Lookup Sheet'!$F:$F,MATCH(INDEX('Lookup Sheet'!$J:$J,MATCH($A442,'Lookup Sheet'!$K:$K,0)),'Lookup Sheet'!$H:$H,0)))</f>
        <v/>
      </c>
    </row>
    <row r="443" spans="1:7" x14ac:dyDescent="0.3">
      <c r="A443" s="65" t="str">
        <f>IF('Lookup Sheet'!K438="","",'Lookup Sheet'!K438)</f>
        <v/>
      </c>
      <c r="B443" s="61" t="str">
        <f>IF($A443="","",INDEX('Lookup Sheet'!$A:$A,MATCH(INDEX('Lookup Sheet'!$J:$J,MATCH($A443,'Lookup Sheet'!$K:$K,0)),'Lookup Sheet'!$H:$H,0)))</f>
        <v/>
      </c>
      <c r="C443" s="65" t="str">
        <f>IF($A443="","",INDEX('Lookup Sheet'!$B:$B,MATCH(INDEX('Lookup Sheet'!$J:$J,MATCH($A443,'Lookup Sheet'!$K:$K,0)),'Lookup Sheet'!$H:$H,0)))</f>
        <v/>
      </c>
      <c r="D443" s="65" t="str">
        <f>IF($A443="","",INDEX('Lookup Sheet'!$C:$C,MATCH(INDEX('Lookup Sheet'!$J:$J,MATCH($A443,'Lookup Sheet'!$K:$K,0)),'Lookup Sheet'!$H:$H,0)))</f>
        <v/>
      </c>
      <c r="E443" s="65" t="str">
        <f>IF($A443="","",INDEX('Lookup Sheet'!$D:$D,MATCH(INDEX('Lookup Sheet'!$J:$J,MATCH($A443,'Lookup Sheet'!$K:$K,0)),'Lookup Sheet'!$H:$H,0)))</f>
        <v/>
      </c>
      <c r="F443" s="63" t="str">
        <f>IF($A443="","",INDEX('Lookup Sheet'!$E:$E,MATCH(INDEX('Lookup Sheet'!$J:$J,MATCH($A443,'Lookup Sheet'!$K:$K,0)),'Lookup Sheet'!$H:$H,0)))</f>
        <v/>
      </c>
      <c r="G443" s="63" t="str">
        <f>IF($A443="","",INDEX('Lookup Sheet'!$F:$F,MATCH(INDEX('Lookup Sheet'!$J:$J,MATCH($A443,'Lookup Sheet'!$K:$K,0)),'Lookup Sheet'!$H:$H,0)))</f>
        <v/>
      </c>
    </row>
    <row r="444" spans="1:7" x14ac:dyDescent="0.3">
      <c r="A444" s="65" t="str">
        <f>IF('Lookup Sheet'!K439="","",'Lookup Sheet'!K439)</f>
        <v/>
      </c>
      <c r="B444" s="61" t="str">
        <f>IF($A444="","",INDEX('Lookup Sheet'!$A:$A,MATCH(INDEX('Lookup Sheet'!$J:$J,MATCH($A444,'Lookup Sheet'!$K:$K,0)),'Lookup Sheet'!$H:$H,0)))</f>
        <v/>
      </c>
      <c r="C444" s="65" t="str">
        <f>IF($A444="","",INDEX('Lookup Sheet'!$B:$B,MATCH(INDEX('Lookup Sheet'!$J:$J,MATCH($A444,'Lookup Sheet'!$K:$K,0)),'Lookup Sheet'!$H:$H,0)))</f>
        <v/>
      </c>
      <c r="D444" s="65" t="str">
        <f>IF($A444="","",INDEX('Lookup Sheet'!$C:$C,MATCH(INDEX('Lookup Sheet'!$J:$J,MATCH($A444,'Lookup Sheet'!$K:$K,0)),'Lookup Sheet'!$H:$H,0)))</f>
        <v/>
      </c>
      <c r="E444" s="65" t="str">
        <f>IF($A444="","",INDEX('Lookup Sheet'!$D:$D,MATCH(INDEX('Lookup Sheet'!$J:$J,MATCH($A444,'Lookup Sheet'!$K:$K,0)),'Lookup Sheet'!$H:$H,0)))</f>
        <v/>
      </c>
      <c r="F444" s="63" t="str">
        <f>IF($A444="","",INDEX('Lookup Sheet'!$E:$E,MATCH(INDEX('Lookup Sheet'!$J:$J,MATCH($A444,'Lookup Sheet'!$K:$K,0)),'Lookup Sheet'!$H:$H,0)))</f>
        <v/>
      </c>
      <c r="G444" s="63" t="str">
        <f>IF($A444="","",INDEX('Lookup Sheet'!$F:$F,MATCH(INDEX('Lookup Sheet'!$J:$J,MATCH($A444,'Lookup Sheet'!$K:$K,0)),'Lookup Sheet'!$H:$H,0)))</f>
        <v/>
      </c>
    </row>
    <row r="445" spans="1:7" x14ac:dyDescent="0.3">
      <c r="A445" s="65" t="str">
        <f>IF('Lookup Sheet'!K440="","",'Lookup Sheet'!K440)</f>
        <v/>
      </c>
      <c r="B445" s="61" t="str">
        <f>IF($A445="","",INDEX('Lookup Sheet'!$A:$A,MATCH(INDEX('Lookup Sheet'!$J:$J,MATCH($A445,'Lookup Sheet'!$K:$K,0)),'Lookup Sheet'!$H:$H,0)))</f>
        <v/>
      </c>
      <c r="C445" s="65" t="str">
        <f>IF($A445="","",INDEX('Lookup Sheet'!$B:$B,MATCH(INDEX('Lookup Sheet'!$J:$J,MATCH($A445,'Lookup Sheet'!$K:$K,0)),'Lookup Sheet'!$H:$H,0)))</f>
        <v/>
      </c>
      <c r="D445" s="65" t="str">
        <f>IF($A445="","",INDEX('Lookup Sheet'!$C:$C,MATCH(INDEX('Lookup Sheet'!$J:$J,MATCH($A445,'Lookup Sheet'!$K:$K,0)),'Lookup Sheet'!$H:$H,0)))</f>
        <v/>
      </c>
      <c r="E445" s="65" t="str">
        <f>IF($A445="","",INDEX('Lookup Sheet'!$D:$D,MATCH(INDEX('Lookup Sheet'!$J:$J,MATCH($A445,'Lookup Sheet'!$K:$K,0)),'Lookup Sheet'!$H:$H,0)))</f>
        <v/>
      </c>
      <c r="F445" s="63" t="str">
        <f>IF($A445="","",INDEX('Lookup Sheet'!$E:$E,MATCH(INDEX('Lookup Sheet'!$J:$J,MATCH($A445,'Lookup Sheet'!$K:$K,0)),'Lookup Sheet'!$H:$H,0)))</f>
        <v/>
      </c>
      <c r="G445" s="63" t="str">
        <f>IF($A445="","",INDEX('Lookup Sheet'!$F:$F,MATCH(INDEX('Lookup Sheet'!$J:$J,MATCH($A445,'Lookup Sheet'!$K:$K,0)),'Lookup Sheet'!$H:$H,0)))</f>
        <v/>
      </c>
    </row>
    <row r="446" spans="1:7" x14ac:dyDescent="0.3">
      <c r="A446" s="65" t="str">
        <f>IF('Lookup Sheet'!K441="","",'Lookup Sheet'!K441)</f>
        <v/>
      </c>
      <c r="B446" s="61" t="str">
        <f>IF($A446="","",INDEX('Lookup Sheet'!$A:$A,MATCH(INDEX('Lookup Sheet'!$J:$J,MATCH($A446,'Lookup Sheet'!$K:$K,0)),'Lookup Sheet'!$H:$H,0)))</f>
        <v/>
      </c>
      <c r="C446" s="65" t="str">
        <f>IF($A446="","",INDEX('Lookup Sheet'!$B:$B,MATCH(INDEX('Lookup Sheet'!$J:$J,MATCH($A446,'Lookup Sheet'!$K:$K,0)),'Lookup Sheet'!$H:$H,0)))</f>
        <v/>
      </c>
      <c r="D446" s="65" t="str">
        <f>IF($A446="","",INDEX('Lookup Sheet'!$C:$C,MATCH(INDEX('Lookup Sheet'!$J:$J,MATCH($A446,'Lookup Sheet'!$K:$K,0)),'Lookup Sheet'!$H:$H,0)))</f>
        <v/>
      </c>
      <c r="E446" s="65" t="str">
        <f>IF($A446="","",INDEX('Lookup Sheet'!$D:$D,MATCH(INDEX('Lookup Sheet'!$J:$J,MATCH($A446,'Lookup Sheet'!$K:$K,0)),'Lookup Sheet'!$H:$H,0)))</f>
        <v/>
      </c>
      <c r="F446" s="63" t="str">
        <f>IF($A446="","",INDEX('Lookup Sheet'!$E:$E,MATCH(INDEX('Lookup Sheet'!$J:$J,MATCH($A446,'Lookup Sheet'!$K:$K,0)),'Lookup Sheet'!$H:$H,0)))</f>
        <v/>
      </c>
      <c r="G446" s="63" t="str">
        <f>IF($A446="","",INDEX('Lookup Sheet'!$F:$F,MATCH(INDEX('Lookup Sheet'!$J:$J,MATCH($A446,'Lookup Sheet'!$K:$K,0)),'Lookup Sheet'!$H:$H,0)))</f>
        <v/>
      </c>
    </row>
    <row r="447" spans="1:7" x14ac:dyDescent="0.3">
      <c r="A447" s="65" t="str">
        <f>IF('Lookup Sheet'!K442="","",'Lookup Sheet'!K442)</f>
        <v/>
      </c>
      <c r="B447" s="61" t="str">
        <f>IF($A447="","",INDEX('Lookup Sheet'!$A:$A,MATCH(INDEX('Lookup Sheet'!$J:$J,MATCH($A447,'Lookup Sheet'!$K:$K,0)),'Lookup Sheet'!$H:$H,0)))</f>
        <v/>
      </c>
      <c r="C447" s="65" t="str">
        <f>IF($A447="","",INDEX('Lookup Sheet'!$B:$B,MATCH(INDEX('Lookup Sheet'!$J:$J,MATCH($A447,'Lookup Sheet'!$K:$K,0)),'Lookup Sheet'!$H:$H,0)))</f>
        <v/>
      </c>
      <c r="D447" s="65" t="str">
        <f>IF($A447="","",INDEX('Lookup Sheet'!$C:$C,MATCH(INDEX('Lookup Sheet'!$J:$J,MATCH($A447,'Lookup Sheet'!$K:$K,0)),'Lookup Sheet'!$H:$H,0)))</f>
        <v/>
      </c>
      <c r="E447" s="65" t="str">
        <f>IF($A447="","",INDEX('Lookup Sheet'!$D:$D,MATCH(INDEX('Lookup Sheet'!$J:$J,MATCH($A447,'Lookup Sheet'!$K:$K,0)),'Lookup Sheet'!$H:$H,0)))</f>
        <v/>
      </c>
      <c r="F447" s="63" t="str">
        <f>IF($A447="","",INDEX('Lookup Sheet'!$E:$E,MATCH(INDEX('Lookup Sheet'!$J:$J,MATCH($A447,'Lookup Sheet'!$K:$K,0)),'Lookup Sheet'!$H:$H,0)))</f>
        <v/>
      </c>
      <c r="G447" s="63" t="str">
        <f>IF($A447="","",INDEX('Lookup Sheet'!$F:$F,MATCH(INDEX('Lookup Sheet'!$J:$J,MATCH($A447,'Lookup Sheet'!$K:$K,0)),'Lookup Sheet'!$H:$H,0)))</f>
        <v/>
      </c>
    </row>
    <row r="448" spans="1:7" x14ac:dyDescent="0.3">
      <c r="A448" s="65" t="str">
        <f>IF('Lookup Sheet'!K443="","",'Lookup Sheet'!K443)</f>
        <v/>
      </c>
      <c r="B448" s="61" t="str">
        <f>IF($A448="","",INDEX('Lookup Sheet'!$A:$A,MATCH(INDEX('Lookup Sheet'!$J:$J,MATCH($A448,'Lookup Sheet'!$K:$K,0)),'Lookup Sheet'!$H:$H,0)))</f>
        <v/>
      </c>
      <c r="C448" s="65" t="str">
        <f>IF($A448="","",INDEX('Lookup Sheet'!$B:$B,MATCH(INDEX('Lookup Sheet'!$J:$J,MATCH($A448,'Lookup Sheet'!$K:$K,0)),'Lookup Sheet'!$H:$H,0)))</f>
        <v/>
      </c>
      <c r="D448" s="65" t="str">
        <f>IF($A448="","",INDEX('Lookup Sheet'!$C:$C,MATCH(INDEX('Lookup Sheet'!$J:$J,MATCH($A448,'Lookup Sheet'!$K:$K,0)),'Lookup Sheet'!$H:$H,0)))</f>
        <v/>
      </c>
      <c r="E448" s="65" t="str">
        <f>IF($A448="","",INDEX('Lookup Sheet'!$D:$D,MATCH(INDEX('Lookup Sheet'!$J:$J,MATCH($A448,'Lookup Sheet'!$K:$K,0)),'Lookup Sheet'!$H:$H,0)))</f>
        <v/>
      </c>
      <c r="F448" s="63" t="str">
        <f>IF($A448="","",INDEX('Lookup Sheet'!$E:$E,MATCH(INDEX('Lookup Sheet'!$J:$J,MATCH($A448,'Lookup Sheet'!$K:$K,0)),'Lookup Sheet'!$H:$H,0)))</f>
        <v/>
      </c>
      <c r="G448" s="63" t="str">
        <f>IF($A448="","",INDEX('Lookup Sheet'!$F:$F,MATCH(INDEX('Lookup Sheet'!$J:$J,MATCH($A448,'Lookup Sheet'!$K:$K,0)),'Lookup Sheet'!$H:$H,0)))</f>
        <v/>
      </c>
    </row>
    <row r="449" spans="1:7" x14ac:dyDescent="0.3">
      <c r="A449" s="65" t="str">
        <f>IF('Lookup Sheet'!K444="","",'Lookup Sheet'!K444)</f>
        <v/>
      </c>
      <c r="B449" s="61" t="str">
        <f>IF($A449="","",INDEX('Lookup Sheet'!$A:$A,MATCH(INDEX('Lookup Sheet'!$J:$J,MATCH($A449,'Lookup Sheet'!$K:$K,0)),'Lookup Sheet'!$H:$H,0)))</f>
        <v/>
      </c>
      <c r="C449" s="65" t="str">
        <f>IF($A449="","",INDEX('Lookup Sheet'!$B:$B,MATCH(INDEX('Lookup Sheet'!$J:$J,MATCH($A449,'Lookup Sheet'!$K:$K,0)),'Lookup Sheet'!$H:$H,0)))</f>
        <v/>
      </c>
      <c r="D449" s="65" t="str">
        <f>IF($A449="","",INDEX('Lookup Sheet'!$C:$C,MATCH(INDEX('Lookup Sheet'!$J:$J,MATCH($A449,'Lookup Sheet'!$K:$K,0)),'Lookup Sheet'!$H:$H,0)))</f>
        <v/>
      </c>
      <c r="E449" s="65" t="str">
        <f>IF($A449="","",INDEX('Lookup Sheet'!$D:$D,MATCH(INDEX('Lookup Sheet'!$J:$J,MATCH($A449,'Lookup Sheet'!$K:$K,0)),'Lookup Sheet'!$H:$H,0)))</f>
        <v/>
      </c>
      <c r="F449" s="63" t="str">
        <f>IF($A449="","",INDEX('Lookup Sheet'!$E:$E,MATCH(INDEX('Lookup Sheet'!$J:$J,MATCH($A449,'Lookup Sheet'!$K:$K,0)),'Lookup Sheet'!$H:$H,0)))</f>
        <v/>
      </c>
      <c r="G449" s="63" t="str">
        <f>IF($A449="","",INDEX('Lookup Sheet'!$F:$F,MATCH(INDEX('Lookup Sheet'!$J:$J,MATCH($A449,'Lookup Sheet'!$K:$K,0)),'Lookup Sheet'!$H:$H,0)))</f>
        <v/>
      </c>
    </row>
    <row r="450" spans="1:7" x14ac:dyDescent="0.3">
      <c r="A450" s="65" t="str">
        <f>IF('Lookup Sheet'!K445="","",'Lookup Sheet'!K445)</f>
        <v/>
      </c>
      <c r="B450" s="61" t="str">
        <f>IF($A450="","",INDEX('Lookup Sheet'!$A:$A,MATCH(INDEX('Lookup Sheet'!$J:$J,MATCH($A450,'Lookup Sheet'!$K:$K,0)),'Lookup Sheet'!$H:$H,0)))</f>
        <v/>
      </c>
      <c r="C450" s="65" t="str">
        <f>IF($A450="","",INDEX('Lookup Sheet'!$B:$B,MATCH(INDEX('Lookup Sheet'!$J:$J,MATCH($A450,'Lookup Sheet'!$K:$K,0)),'Lookup Sheet'!$H:$H,0)))</f>
        <v/>
      </c>
      <c r="D450" s="65" t="str">
        <f>IF($A450="","",INDEX('Lookup Sheet'!$C:$C,MATCH(INDEX('Lookup Sheet'!$J:$J,MATCH($A450,'Lookup Sheet'!$K:$K,0)),'Lookup Sheet'!$H:$H,0)))</f>
        <v/>
      </c>
      <c r="E450" s="65" t="str">
        <f>IF($A450="","",INDEX('Lookup Sheet'!$D:$D,MATCH(INDEX('Lookup Sheet'!$J:$J,MATCH($A450,'Lookup Sheet'!$K:$K,0)),'Lookup Sheet'!$H:$H,0)))</f>
        <v/>
      </c>
      <c r="F450" s="63" t="str">
        <f>IF($A450="","",INDEX('Lookup Sheet'!$E:$E,MATCH(INDEX('Lookup Sheet'!$J:$J,MATCH($A450,'Lookup Sheet'!$K:$K,0)),'Lookup Sheet'!$H:$H,0)))</f>
        <v/>
      </c>
      <c r="G450" s="63" t="str">
        <f>IF($A450="","",INDEX('Lookup Sheet'!$F:$F,MATCH(INDEX('Lookup Sheet'!$J:$J,MATCH($A450,'Lookup Sheet'!$K:$K,0)),'Lookup Sheet'!$H:$H,0)))</f>
        <v/>
      </c>
    </row>
    <row r="451" spans="1:7" x14ac:dyDescent="0.3">
      <c r="A451" s="65" t="str">
        <f>IF('Lookup Sheet'!K446="","",'Lookup Sheet'!K446)</f>
        <v/>
      </c>
      <c r="B451" s="61" t="str">
        <f>IF($A451="","",INDEX('Lookup Sheet'!$A:$A,MATCH(INDEX('Lookup Sheet'!$J:$J,MATCH($A451,'Lookup Sheet'!$K:$K,0)),'Lookup Sheet'!$H:$H,0)))</f>
        <v/>
      </c>
      <c r="C451" s="65" t="str">
        <f>IF($A451="","",INDEX('Lookup Sheet'!$B:$B,MATCH(INDEX('Lookup Sheet'!$J:$J,MATCH($A451,'Lookup Sheet'!$K:$K,0)),'Lookup Sheet'!$H:$H,0)))</f>
        <v/>
      </c>
      <c r="D451" s="65" t="str">
        <f>IF($A451="","",INDEX('Lookup Sheet'!$C:$C,MATCH(INDEX('Lookup Sheet'!$J:$J,MATCH($A451,'Lookup Sheet'!$K:$K,0)),'Lookup Sheet'!$H:$H,0)))</f>
        <v/>
      </c>
      <c r="E451" s="65" t="str">
        <f>IF($A451="","",INDEX('Lookup Sheet'!$D:$D,MATCH(INDEX('Lookup Sheet'!$J:$J,MATCH($A451,'Lookup Sheet'!$K:$K,0)),'Lookup Sheet'!$H:$H,0)))</f>
        <v/>
      </c>
      <c r="F451" s="63" t="str">
        <f>IF($A451="","",INDEX('Lookup Sheet'!$E:$E,MATCH(INDEX('Lookup Sheet'!$J:$J,MATCH($A451,'Lookup Sheet'!$K:$K,0)),'Lookup Sheet'!$H:$H,0)))</f>
        <v/>
      </c>
      <c r="G451" s="63" t="str">
        <f>IF($A451="","",INDEX('Lookup Sheet'!$F:$F,MATCH(INDEX('Lookup Sheet'!$J:$J,MATCH($A451,'Lookup Sheet'!$K:$K,0)),'Lookup Sheet'!$H:$H,0)))</f>
        <v/>
      </c>
    </row>
    <row r="452" spans="1:7" x14ac:dyDescent="0.3">
      <c r="A452" s="65" t="str">
        <f>IF('Lookup Sheet'!K447="","",'Lookup Sheet'!K447)</f>
        <v/>
      </c>
      <c r="B452" s="61" t="str">
        <f>IF($A452="","",INDEX('Lookup Sheet'!$A:$A,MATCH(INDEX('Lookup Sheet'!$J:$J,MATCH($A452,'Lookup Sheet'!$K:$K,0)),'Lookup Sheet'!$H:$H,0)))</f>
        <v/>
      </c>
      <c r="C452" s="65" t="str">
        <f>IF($A452="","",INDEX('Lookup Sheet'!$B:$B,MATCH(INDEX('Lookup Sheet'!$J:$J,MATCH($A452,'Lookup Sheet'!$K:$K,0)),'Lookup Sheet'!$H:$H,0)))</f>
        <v/>
      </c>
      <c r="D452" s="65" t="str">
        <f>IF($A452="","",INDEX('Lookup Sheet'!$C:$C,MATCH(INDEX('Lookup Sheet'!$J:$J,MATCH($A452,'Lookup Sheet'!$K:$K,0)),'Lookup Sheet'!$H:$H,0)))</f>
        <v/>
      </c>
      <c r="E452" s="65" t="str">
        <f>IF($A452="","",INDEX('Lookup Sheet'!$D:$D,MATCH(INDEX('Lookup Sheet'!$J:$J,MATCH($A452,'Lookup Sheet'!$K:$K,0)),'Lookup Sheet'!$H:$H,0)))</f>
        <v/>
      </c>
      <c r="F452" s="63" t="str">
        <f>IF($A452="","",INDEX('Lookup Sheet'!$E:$E,MATCH(INDEX('Lookup Sheet'!$J:$J,MATCH($A452,'Lookup Sheet'!$K:$K,0)),'Lookup Sheet'!$H:$H,0)))</f>
        <v/>
      </c>
      <c r="G452" s="63" t="str">
        <f>IF($A452="","",INDEX('Lookup Sheet'!$F:$F,MATCH(INDEX('Lookup Sheet'!$J:$J,MATCH($A452,'Lookup Sheet'!$K:$K,0)),'Lookup Sheet'!$H:$H,0)))</f>
        <v/>
      </c>
    </row>
    <row r="453" spans="1:7" x14ac:dyDescent="0.3">
      <c r="A453" s="65" t="str">
        <f>IF('Lookup Sheet'!K448="","",'Lookup Sheet'!K448)</f>
        <v/>
      </c>
      <c r="B453" s="61" t="str">
        <f>IF($A453="","",INDEX('Lookup Sheet'!$A:$A,MATCH(INDEX('Lookup Sheet'!$J:$J,MATCH($A453,'Lookup Sheet'!$K:$K,0)),'Lookup Sheet'!$H:$H,0)))</f>
        <v/>
      </c>
      <c r="C453" s="65" t="str">
        <f>IF($A453="","",INDEX('Lookup Sheet'!$B:$B,MATCH(INDEX('Lookup Sheet'!$J:$J,MATCH($A453,'Lookup Sheet'!$K:$K,0)),'Lookup Sheet'!$H:$H,0)))</f>
        <v/>
      </c>
      <c r="D453" s="65" t="str">
        <f>IF($A453="","",INDEX('Lookup Sheet'!$C:$C,MATCH(INDEX('Lookup Sheet'!$J:$J,MATCH($A453,'Lookup Sheet'!$K:$K,0)),'Lookup Sheet'!$H:$H,0)))</f>
        <v/>
      </c>
      <c r="E453" s="65" t="str">
        <f>IF($A453="","",INDEX('Lookup Sheet'!$D:$D,MATCH(INDEX('Lookup Sheet'!$J:$J,MATCH($A453,'Lookup Sheet'!$K:$K,0)),'Lookup Sheet'!$H:$H,0)))</f>
        <v/>
      </c>
      <c r="F453" s="63" t="str">
        <f>IF($A453="","",INDEX('Lookup Sheet'!$E:$E,MATCH(INDEX('Lookup Sheet'!$J:$J,MATCH($A453,'Lookup Sheet'!$K:$K,0)),'Lookup Sheet'!$H:$H,0)))</f>
        <v/>
      </c>
      <c r="G453" s="63" t="str">
        <f>IF($A453="","",INDEX('Lookup Sheet'!$F:$F,MATCH(INDEX('Lookup Sheet'!$J:$J,MATCH($A453,'Lookup Sheet'!$K:$K,0)),'Lookup Sheet'!$H:$H,0)))</f>
        <v/>
      </c>
    </row>
    <row r="454" spans="1:7" x14ac:dyDescent="0.3">
      <c r="A454" s="65" t="str">
        <f>IF('Lookup Sheet'!K449="","",'Lookup Sheet'!K449)</f>
        <v/>
      </c>
      <c r="B454" s="61" t="str">
        <f>IF($A454="","",INDEX('Lookup Sheet'!$A:$A,MATCH(INDEX('Lookup Sheet'!$J:$J,MATCH($A454,'Lookup Sheet'!$K:$K,0)),'Lookup Sheet'!$H:$H,0)))</f>
        <v/>
      </c>
      <c r="C454" s="65" t="str">
        <f>IF($A454="","",INDEX('Lookup Sheet'!$B:$B,MATCH(INDEX('Lookup Sheet'!$J:$J,MATCH($A454,'Lookup Sheet'!$K:$K,0)),'Lookup Sheet'!$H:$H,0)))</f>
        <v/>
      </c>
      <c r="D454" s="65" t="str">
        <f>IF($A454="","",INDEX('Lookup Sheet'!$C:$C,MATCH(INDEX('Lookup Sheet'!$J:$J,MATCH($A454,'Lookup Sheet'!$K:$K,0)),'Lookup Sheet'!$H:$H,0)))</f>
        <v/>
      </c>
      <c r="E454" s="65" t="str">
        <f>IF($A454="","",INDEX('Lookup Sheet'!$D:$D,MATCH(INDEX('Lookup Sheet'!$J:$J,MATCH($A454,'Lookup Sheet'!$K:$K,0)),'Lookup Sheet'!$H:$H,0)))</f>
        <v/>
      </c>
      <c r="F454" s="63" t="str">
        <f>IF($A454="","",INDEX('Lookup Sheet'!$E:$E,MATCH(INDEX('Lookup Sheet'!$J:$J,MATCH($A454,'Lookup Sheet'!$K:$K,0)),'Lookup Sheet'!$H:$H,0)))</f>
        <v/>
      </c>
      <c r="G454" s="63" t="str">
        <f>IF($A454="","",INDEX('Lookup Sheet'!$F:$F,MATCH(INDEX('Lookup Sheet'!$J:$J,MATCH($A454,'Lookup Sheet'!$K:$K,0)),'Lookup Sheet'!$H:$H,0)))</f>
        <v/>
      </c>
    </row>
    <row r="455" spans="1:7" x14ac:dyDescent="0.3">
      <c r="A455" s="65" t="str">
        <f>IF('Lookup Sheet'!K450="","",'Lookup Sheet'!K450)</f>
        <v/>
      </c>
      <c r="B455" s="61" t="str">
        <f>IF($A455="","",INDEX('Lookup Sheet'!$A:$A,MATCH(INDEX('Lookup Sheet'!$J:$J,MATCH($A455,'Lookup Sheet'!$K:$K,0)),'Lookup Sheet'!$H:$H,0)))</f>
        <v/>
      </c>
      <c r="C455" s="65" t="str">
        <f>IF($A455="","",INDEX('Lookup Sheet'!$B:$B,MATCH(INDEX('Lookup Sheet'!$J:$J,MATCH($A455,'Lookup Sheet'!$K:$K,0)),'Lookup Sheet'!$H:$H,0)))</f>
        <v/>
      </c>
      <c r="D455" s="65" t="str">
        <f>IF($A455="","",INDEX('Lookup Sheet'!$C:$C,MATCH(INDEX('Lookup Sheet'!$J:$J,MATCH($A455,'Lookup Sheet'!$K:$K,0)),'Lookup Sheet'!$H:$H,0)))</f>
        <v/>
      </c>
      <c r="E455" s="65" t="str">
        <f>IF($A455="","",INDEX('Lookup Sheet'!$D:$D,MATCH(INDEX('Lookup Sheet'!$J:$J,MATCH($A455,'Lookup Sheet'!$K:$K,0)),'Lookup Sheet'!$H:$H,0)))</f>
        <v/>
      </c>
      <c r="F455" s="63" t="str">
        <f>IF($A455="","",INDEX('Lookup Sheet'!$E:$E,MATCH(INDEX('Lookup Sheet'!$J:$J,MATCH($A455,'Lookup Sheet'!$K:$K,0)),'Lookup Sheet'!$H:$H,0)))</f>
        <v/>
      </c>
      <c r="G455" s="63" t="str">
        <f>IF($A455="","",INDEX('Lookup Sheet'!$F:$F,MATCH(INDEX('Lookup Sheet'!$J:$J,MATCH($A455,'Lookup Sheet'!$K:$K,0)),'Lookup Sheet'!$H:$H,0)))</f>
        <v/>
      </c>
    </row>
    <row r="456" spans="1:7" x14ac:dyDescent="0.3">
      <c r="A456" s="65" t="str">
        <f>IF('Lookup Sheet'!K451="","",'Lookup Sheet'!K451)</f>
        <v/>
      </c>
      <c r="B456" s="61" t="str">
        <f>IF($A456="","",INDEX('Lookup Sheet'!$A:$A,MATCH(INDEX('Lookup Sheet'!$J:$J,MATCH($A456,'Lookup Sheet'!$K:$K,0)),'Lookup Sheet'!$H:$H,0)))</f>
        <v/>
      </c>
      <c r="C456" s="65" t="str">
        <f>IF($A456="","",INDEX('Lookup Sheet'!$B:$B,MATCH(INDEX('Lookup Sheet'!$J:$J,MATCH($A456,'Lookup Sheet'!$K:$K,0)),'Lookup Sheet'!$H:$H,0)))</f>
        <v/>
      </c>
      <c r="D456" s="65" t="str">
        <f>IF($A456="","",INDEX('Lookup Sheet'!$C:$C,MATCH(INDEX('Lookup Sheet'!$J:$J,MATCH($A456,'Lookup Sheet'!$K:$K,0)),'Lookup Sheet'!$H:$H,0)))</f>
        <v/>
      </c>
      <c r="E456" s="65" t="str">
        <f>IF($A456="","",INDEX('Lookup Sheet'!$D:$D,MATCH(INDEX('Lookup Sheet'!$J:$J,MATCH($A456,'Lookup Sheet'!$K:$K,0)),'Lookup Sheet'!$H:$H,0)))</f>
        <v/>
      </c>
      <c r="F456" s="63" t="str">
        <f>IF($A456="","",INDEX('Lookup Sheet'!$E:$E,MATCH(INDEX('Lookup Sheet'!$J:$J,MATCH($A456,'Lookup Sheet'!$K:$K,0)),'Lookup Sheet'!$H:$H,0)))</f>
        <v/>
      </c>
      <c r="G456" s="63" t="str">
        <f>IF($A456="","",INDEX('Lookup Sheet'!$F:$F,MATCH(INDEX('Lookup Sheet'!$J:$J,MATCH($A456,'Lookup Sheet'!$K:$K,0)),'Lookup Sheet'!$H:$H,0)))</f>
        <v/>
      </c>
    </row>
    <row r="457" spans="1:7" x14ac:dyDescent="0.3">
      <c r="A457" s="65" t="str">
        <f>IF('Lookup Sheet'!K452="","",'Lookup Sheet'!K452)</f>
        <v/>
      </c>
      <c r="B457" s="61" t="str">
        <f>IF($A457="","",INDEX('Lookup Sheet'!$A:$A,MATCH(INDEX('Lookup Sheet'!$J:$J,MATCH($A457,'Lookup Sheet'!$K:$K,0)),'Lookup Sheet'!$H:$H,0)))</f>
        <v/>
      </c>
      <c r="C457" s="65" t="str">
        <f>IF($A457="","",INDEX('Lookup Sheet'!$B:$B,MATCH(INDEX('Lookup Sheet'!$J:$J,MATCH($A457,'Lookup Sheet'!$K:$K,0)),'Lookup Sheet'!$H:$H,0)))</f>
        <v/>
      </c>
      <c r="D457" s="65" t="str">
        <f>IF($A457="","",INDEX('Lookup Sheet'!$C:$C,MATCH(INDEX('Lookup Sheet'!$J:$J,MATCH($A457,'Lookup Sheet'!$K:$K,0)),'Lookup Sheet'!$H:$H,0)))</f>
        <v/>
      </c>
      <c r="E457" s="65" t="str">
        <f>IF($A457="","",INDEX('Lookup Sheet'!$D:$D,MATCH(INDEX('Lookup Sheet'!$J:$J,MATCH($A457,'Lookup Sheet'!$K:$K,0)),'Lookup Sheet'!$H:$H,0)))</f>
        <v/>
      </c>
      <c r="F457" s="63" t="str">
        <f>IF($A457="","",INDEX('Lookup Sheet'!$E:$E,MATCH(INDEX('Lookup Sheet'!$J:$J,MATCH($A457,'Lookup Sheet'!$K:$K,0)),'Lookup Sheet'!$H:$H,0)))</f>
        <v/>
      </c>
      <c r="G457" s="63" t="str">
        <f>IF($A457="","",INDEX('Lookup Sheet'!$F:$F,MATCH(INDEX('Lookup Sheet'!$J:$J,MATCH($A457,'Lookup Sheet'!$K:$K,0)),'Lookup Sheet'!$H:$H,0)))</f>
        <v/>
      </c>
    </row>
    <row r="458" spans="1:7" x14ac:dyDescent="0.3">
      <c r="A458" s="65" t="str">
        <f>IF('Lookup Sheet'!K453="","",'Lookup Sheet'!K453)</f>
        <v/>
      </c>
      <c r="B458" s="61" t="str">
        <f>IF($A458="","",INDEX('Lookup Sheet'!$A:$A,MATCH(INDEX('Lookup Sheet'!$J:$J,MATCH($A458,'Lookup Sheet'!$K:$K,0)),'Lookup Sheet'!$H:$H,0)))</f>
        <v/>
      </c>
      <c r="C458" s="65" t="str">
        <f>IF($A458="","",INDEX('Lookup Sheet'!$B:$B,MATCH(INDEX('Lookup Sheet'!$J:$J,MATCH($A458,'Lookup Sheet'!$K:$K,0)),'Lookup Sheet'!$H:$H,0)))</f>
        <v/>
      </c>
      <c r="D458" s="65" t="str">
        <f>IF($A458="","",INDEX('Lookup Sheet'!$C:$C,MATCH(INDEX('Lookup Sheet'!$J:$J,MATCH($A458,'Lookup Sheet'!$K:$K,0)),'Lookup Sheet'!$H:$H,0)))</f>
        <v/>
      </c>
      <c r="E458" s="65" t="str">
        <f>IF($A458="","",INDEX('Lookup Sheet'!$D:$D,MATCH(INDEX('Lookup Sheet'!$J:$J,MATCH($A458,'Lookup Sheet'!$K:$K,0)),'Lookup Sheet'!$H:$H,0)))</f>
        <v/>
      </c>
      <c r="F458" s="63" t="str">
        <f>IF($A458="","",INDEX('Lookup Sheet'!$E:$E,MATCH(INDEX('Lookup Sheet'!$J:$J,MATCH($A458,'Lookup Sheet'!$K:$K,0)),'Lookup Sheet'!$H:$H,0)))</f>
        <v/>
      </c>
      <c r="G458" s="63" t="str">
        <f>IF($A458="","",INDEX('Lookup Sheet'!$F:$F,MATCH(INDEX('Lookup Sheet'!$J:$J,MATCH($A458,'Lookup Sheet'!$K:$K,0)),'Lookup Sheet'!$H:$H,0)))</f>
        <v/>
      </c>
    </row>
    <row r="459" spans="1:7" x14ac:dyDescent="0.3">
      <c r="A459" s="65" t="str">
        <f>IF('Lookup Sheet'!K454="","",'Lookup Sheet'!K454)</f>
        <v/>
      </c>
      <c r="B459" s="61" t="str">
        <f>IF($A459="","",INDEX('Lookup Sheet'!$A:$A,MATCH(INDEX('Lookup Sheet'!$J:$J,MATCH($A459,'Lookup Sheet'!$K:$K,0)),'Lookup Sheet'!$H:$H,0)))</f>
        <v/>
      </c>
      <c r="C459" s="65" t="str">
        <f>IF($A459="","",INDEX('Lookup Sheet'!$B:$B,MATCH(INDEX('Lookup Sheet'!$J:$J,MATCH($A459,'Lookup Sheet'!$K:$K,0)),'Lookup Sheet'!$H:$H,0)))</f>
        <v/>
      </c>
      <c r="D459" s="65" t="str">
        <f>IF($A459="","",INDEX('Lookup Sheet'!$C:$C,MATCH(INDEX('Lookup Sheet'!$J:$J,MATCH($A459,'Lookup Sheet'!$K:$K,0)),'Lookup Sheet'!$H:$H,0)))</f>
        <v/>
      </c>
      <c r="E459" s="65" t="str">
        <f>IF($A459="","",INDEX('Lookup Sheet'!$D:$D,MATCH(INDEX('Lookup Sheet'!$J:$J,MATCH($A459,'Lookup Sheet'!$K:$K,0)),'Lookup Sheet'!$H:$H,0)))</f>
        <v/>
      </c>
      <c r="F459" s="63" t="str">
        <f>IF($A459="","",INDEX('Lookup Sheet'!$E:$E,MATCH(INDEX('Lookup Sheet'!$J:$J,MATCH($A459,'Lookup Sheet'!$K:$K,0)),'Lookup Sheet'!$H:$H,0)))</f>
        <v/>
      </c>
      <c r="G459" s="63" t="str">
        <f>IF($A459="","",INDEX('Lookup Sheet'!$F:$F,MATCH(INDEX('Lookup Sheet'!$J:$J,MATCH($A459,'Lookup Sheet'!$K:$K,0)),'Lookup Sheet'!$H:$H,0)))</f>
        <v/>
      </c>
    </row>
    <row r="460" spans="1:7" x14ac:dyDescent="0.3">
      <c r="A460" s="65" t="str">
        <f>IF('Lookup Sheet'!K455="","",'Lookup Sheet'!K455)</f>
        <v/>
      </c>
      <c r="B460" s="61" t="str">
        <f>IF($A460="","",INDEX('Lookup Sheet'!$A:$A,MATCH(INDEX('Lookup Sheet'!$J:$J,MATCH($A460,'Lookup Sheet'!$K:$K,0)),'Lookup Sheet'!$H:$H,0)))</f>
        <v/>
      </c>
      <c r="C460" s="65" t="str">
        <f>IF($A460="","",INDEX('Lookup Sheet'!$B:$B,MATCH(INDEX('Lookup Sheet'!$J:$J,MATCH($A460,'Lookup Sheet'!$K:$K,0)),'Lookup Sheet'!$H:$H,0)))</f>
        <v/>
      </c>
      <c r="D460" s="65" t="str">
        <f>IF($A460="","",INDEX('Lookup Sheet'!$C:$C,MATCH(INDEX('Lookup Sheet'!$J:$J,MATCH($A460,'Lookup Sheet'!$K:$K,0)),'Lookup Sheet'!$H:$H,0)))</f>
        <v/>
      </c>
      <c r="E460" s="65" t="str">
        <f>IF($A460="","",INDEX('Lookup Sheet'!$D:$D,MATCH(INDEX('Lookup Sheet'!$J:$J,MATCH($A460,'Lookup Sheet'!$K:$K,0)),'Lookup Sheet'!$H:$H,0)))</f>
        <v/>
      </c>
      <c r="F460" s="63" t="str">
        <f>IF($A460="","",INDEX('Lookup Sheet'!$E:$E,MATCH(INDEX('Lookup Sheet'!$J:$J,MATCH($A460,'Lookup Sheet'!$K:$K,0)),'Lookup Sheet'!$H:$H,0)))</f>
        <v/>
      </c>
      <c r="G460" s="63" t="str">
        <f>IF($A460="","",INDEX('Lookup Sheet'!$F:$F,MATCH(INDEX('Lookup Sheet'!$J:$J,MATCH($A460,'Lookup Sheet'!$K:$K,0)),'Lookup Sheet'!$H:$H,0)))</f>
        <v/>
      </c>
    </row>
    <row r="461" spans="1:7" x14ac:dyDescent="0.3">
      <c r="A461" s="65" t="str">
        <f>IF('Lookup Sheet'!K456="","",'Lookup Sheet'!K456)</f>
        <v/>
      </c>
      <c r="B461" s="61" t="str">
        <f>IF($A461="","",INDEX('Lookup Sheet'!$A:$A,MATCH(INDEX('Lookup Sheet'!$J:$J,MATCH($A461,'Lookup Sheet'!$K:$K,0)),'Lookup Sheet'!$H:$H,0)))</f>
        <v/>
      </c>
      <c r="C461" s="65" t="str">
        <f>IF($A461="","",INDEX('Lookup Sheet'!$B:$B,MATCH(INDEX('Lookup Sheet'!$J:$J,MATCH($A461,'Lookup Sheet'!$K:$K,0)),'Lookup Sheet'!$H:$H,0)))</f>
        <v/>
      </c>
      <c r="D461" s="65" t="str">
        <f>IF($A461="","",INDEX('Lookup Sheet'!$C:$C,MATCH(INDEX('Lookup Sheet'!$J:$J,MATCH($A461,'Lookup Sheet'!$K:$K,0)),'Lookup Sheet'!$H:$H,0)))</f>
        <v/>
      </c>
      <c r="E461" s="65" t="str">
        <f>IF($A461="","",INDEX('Lookup Sheet'!$D:$D,MATCH(INDEX('Lookup Sheet'!$J:$J,MATCH($A461,'Lookup Sheet'!$K:$K,0)),'Lookup Sheet'!$H:$H,0)))</f>
        <v/>
      </c>
      <c r="F461" s="63" t="str">
        <f>IF($A461="","",INDEX('Lookup Sheet'!$E:$E,MATCH(INDEX('Lookup Sheet'!$J:$J,MATCH($A461,'Lookup Sheet'!$K:$K,0)),'Lookup Sheet'!$H:$H,0)))</f>
        <v/>
      </c>
      <c r="G461" s="63" t="str">
        <f>IF($A461="","",INDEX('Lookup Sheet'!$F:$F,MATCH(INDEX('Lookup Sheet'!$J:$J,MATCH($A461,'Lookup Sheet'!$K:$K,0)),'Lookup Sheet'!$H:$H,0)))</f>
        <v/>
      </c>
    </row>
    <row r="462" spans="1:7" x14ac:dyDescent="0.3">
      <c r="A462" s="65" t="str">
        <f>IF('Lookup Sheet'!K457="","",'Lookup Sheet'!K457)</f>
        <v/>
      </c>
      <c r="B462" s="61" t="str">
        <f>IF($A462="","",INDEX('Lookup Sheet'!$A:$A,MATCH(INDEX('Lookup Sheet'!$J:$J,MATCH($A462,'Lookup Sheet'!$K:$K,0)),'Lookup Sheet'!$H:$H,0)))</f>
        <v/>
      </c>
      <c r="C462" s="65" t="str">
        <f>IF($A462="","",INDEX('Lookup Sheet'!$B:$B,MATCH(INDEX('Lookup Sheet'!$J:$J,MATCH($A462,'Lookup Sheet'!$K:$K,0)),'Lookup Sheet'!$H:$H,0)))</f>
        <v/>
      </c>
      <c r="D462" s="65" t="str">
        <f>IF($A462="","",INDEX('Lookup Sheet'!$C:$C,MATCH(INDEX('Lookup Sheet'!$J:$J,MATCH($A462,'Lookup Sheet'!$K:$K,0)),'Lookup Sheet'!$H:$H,0)))</f>
        <v/>
      </c>
      <c r="E462" s="65" t="str">
        <f>IF($A462="","",INDEX('Lookup Sheet'!$D:$D,MATCH(INDEX('Lookup Sheet'!$J:$J,MATCH($A462,'Lookup Sheet'!$K:$K,0)),'Lookup Sheet'!$H:$H,0)))</f>
        <v/>
      </c>
      <c r="F462" s="63" t="str">
        <f>IF($A462="","",INDEX('Lookup Sheet'!$E:$E,MATCH(INDEX('Lookup Sheet'!$J:$J,MATCH($A462,'Lookup Sheet'!$K:$K,0)),'Lookup Sheet'!$H:$H,0)))</f>
        <v/>
      </c>
      <c r="G462" s="63" t="str">
        <f>IF($A462="","",INDEX('Lookup Sheet'!$F:$F,MATCH(INDEX('Lookup Sheet'!$J:$J,MATCH($A462,'Lookup Sheet'!$K:$K,0)),'Lookup Sheet'!$H:$H,0)))</f>
        <v/>
      </c>
    </row>
    <row r="463" spans="1:7" x14ac:dyDescent="0.3">
      <c r="A463" s="65" t="str">
        <f>IF('Lookup Sheet'!K458="","",'Lookup Sheet'!K458)</f>
        <v/>
      </c>
      <c r="B463" s="61" t="str">
        <f>IF($A463="","",INDEX('Lookup Sheet'!$A:$A,MATCH(INDEX('Lookup Sheet'!$J:$J,MATCH($A463,'Lookup Sheet'!$K:$K,0)),'Lookup Sheet'!$H:$H,0)))</f>
        <v/>
      </c>
      <c r="C463" s="65" t="str">
        <f>IF($A463="","",INDEX('Lookup Sheet'!$B:$B,MATCH(INDEX('Lookup Sheet'!$J:$J,MATCH($A463,'Lookup Sheet'!$K:$K,0)),'Lookup Sheet'!$H:$H,0)))</f>
        <v/>
      </c>
      <c r="D463" s="65" t="str">
        <f>IF($A463="","",INDEX('Lookup Sheet'!$C:$C,MATCH(INDEX('Lookup Sheet'!$J:$J,MATCH($A463,'Lookup Sheet'!$K:$K,0)),'Lookup Sheet'!$H:$H,0)))</f>
        <v/>
      </c>
      <c r="E463" s="65" t="str">
        <f>IF($A463="","",INDEX('Lookup Sheet'!$D:$D,MATCH(INDEX('Lookup Sheet'!$J:$J,MATCH($A463,'Lookup Sheet'!$K:$K,0)),'Lookup Sheet'!$H:$H,0)))</f>
        <v/>
      </c>
      <c r="F463" s="63" t="str">
        <f>IF($A463="","",INDEX('Lookup Sheet'!$E:$E,MATCH(INDEX('Lookup Sheet'!$J:$J,MATCH($A463,'Lookup Sheet'!$K:$K,0)),'Lookup Sheet'!$H:$H,0)))</f>
        <v/>
      </c>
      <c r="G463" s="63" t="str">
        <f>IF($A463="","",INDEX('Lookup Sheet'!$F:$F,MATCH(INDEX('Lookup Sheet'!$J:$J,MATCH($A463,'Lookup Sheet'!$K:$K,0)),'Lookup Sheet'!$H:$H,0)))</f>
        <v/>
      </c>
    </row>
    <row r="464" spans="1:7" x14ac:dyDescent="0.3">
      <c r="A464" s="65" t="str">
        <f>IF('Lookup Sheet'!K459="","",'Lookup Sheet'!K459)</f>
        <v/>
      </c>
      <c r="B464" s="61" t="str">
        <f>IF($A464="","",INDEX('Lookup Sheet'!$A:$A,MATCH(INDEX('Lookup Sheet'!$J:$J,MATCH($A464,'Lookup Sheet'!$K:$K,0)),'Lookup Sheet'!$H:$H,0)))</f>
        <v/>
      </c>
      <c r="C464" s="65" t="str">
        <f>IF($A464="","",INDEX('Lookup Sheet'!$B:$B,MATCH(INDEX('Lookup Sheet'!$J:$J,MATCH($A464,'Lookup Sheet'!$K:$K,0)),'Lookup Sheet'!$H:$H,0)))</f>
        <v/>
      </c>
      <c r="D464" s="65" t="str">
        <f>IF($A464="","",INDEX('Lookup Sheet'!$C:$C,MATCH(INDEX('Lookup Sheet'!$J:$J,MATCH($A464,'Lookup Sheet'!$K:$K,0)),'Lookup Sheet'!$H:$H,0)))</f>
        <v/>
      </c>
      <c r="E464" s="65" t="str">
        <f>IF($A464="","",INDEX('Lookup Sheet'!$D:$D,MATCH(INDEX('Lookup Sheet'!$J:$J,MATCH($A464,'Lookup Sheet'!$K:$K,0)),'Lookup Sheet'!$H:$H,0)))</f>
        <v/>
      </c>
      <c r="F464" s="63" t="str">
        <f>IF($A464="","",INDEX('Lookup Sheet'!$E:$E,MATCH(INDEX('Lookup Sheet'!$J:$J,MATCH($A464,'Lookup Sheet'!$K:$K,0)),'Lookup Sheet'!$H:$H,0)))</f>
        <v/>
      </c>
      <c r="G464" s="63" t="str">
        <f>IF($A464="","",INDEX('Lookup Sheet'!$F:$F,MATCH(INDEX('Lookup Sheet'!$J:$J,MATCH($A464,'Lookup Sheet'!$K:$K,0)),'Lookup Sheet'!$H:$H,0)))</f>
        <v/>
      </c>
    </row>
    <row r="465" spans="1:7" x14ac:dyDescent="0.3">
      <c r="A465" s="65" t="str">
        <f>IF('Lookup Sheet'!K460="","",'Lookup Sheet'!K460)</f>
        <v/>
      </c>
      <c r="B465" s="61" t="str">
        <f>IF($A465="","",INDEX('Lookup Sheet'!$A:$A,MATCH(INDEX('Lookup Sheet'!$J:$J,MATCH($A465,'Lookup Sheet'!$K:$K,0)),'Lookup Sheet'!$H:$H,0)))</f>
        <v/>
      </c>
      <c r="C465" s="65" t="str">
        <f>IF($A465="","",INDEX('Lookup Sheet'!$B:$B,MATCH(INDEX('Lookup Sheet'!$J:$J,MATCH($A465,'Lookup Sheet'!$K:$K,0)),'Lookup Sheet'!$H:$H,0)))</f>
        <v/>
      </c>
      <c r="D465" s="65" t="str">
        <f>IF($A465="","",INDEX('Lookup Sheet'!$C:$C,MATCH(INDEX('Lookup Sheet'!$J:$J,MATCH($A465,'Lookup Sheet'!$K:$K,0)),'Lookup Sheet'!$H:$H,0)))</f>
        <v/>
      </c>
      <c r="E465" s="65" t="str">
        <f>IF($A465="","",INDEX('Lookup Sheet'!$D:$D,MATCH(INDEX('Lookup Sheet'!$J:$J,MATCH($A465,'Lookup Sheet'!$K:$K,0)),'Lookup Sheet'!$H:$H,0)))</f>
        <v/>
      </c>
      <c r="F465" s="63" t="str">
        <f>IF($A465="","",INDEX('Lookup Sheet'!$E:$E,MATCH(INDEX('Lookup Sheet'!$J:$J,MATCH($A465,'Lookup Sheet'!$K:$K,0)),'Lookup Sheet'!$H:$H,0)))</f>
        <v/>
      </c>
      <c r="G465" s="63" t="str">
        <f>IF($A465="","",INDEX('Lookup Sheet'!$F:$F,MATCH(INDEX('Lookup Sheet'!$J:$J,MATCH($A465,'Lookup Sheet'!$K:$K,0)),'Lookup Sheet'!$H:$H,0)))</f>
        <v/>
      </c>
    </row>
    <row r="466" spans="1:7" x14ac:dyDescent="0.3">
      <c r="A466" s="65" t="str">
        <f>IF('Lookup Sheet'!K461="","",'Lookup Sheet'!K461)</f>
        <v/>
      </c>
      <c r="B466" s="61" t="str">
        <f>IF($A466="","",INDEX('Lookup Sheet'!$A:$A,MATCH(INDEX('Lookup Sheet'!$J:$J,MATCH($A466,'Lookup Sheet'!$K:$K,0)),'Lookup Sheet'!$H:$H,0)))</f>
        <v/>
      </c>
      <c r="C466" s="65" t="str">
        <f>IF($A466="","",INDEX('Lookup Sheet'!$B:$B,MATCH(INDEX('Lookup Sheet'!$J:$J,MATCH($A466,'Lookup Sheet'!$K:$K,0)),'Lookup Sheet'!$H:$H,0)))</f>
        <v/>
      </c>
      <c r="D466" s="65" t="str">
        <f>IF($A466="","",INDEX('Lookup Sheet'!$C:$C,MATCH(INDEX('Lookup Sheet'!$J:$J,MATCH($A466,'Lookup Sheet'!$K:$K,0)),'Lookup Sheet'!$H:$H,0)))</f>
        <v/>
      </c>
      <c r="E466" s="65" t="str">
        <f>IF($A466="","",INDEX('Lookup Sheet'!$D:$D,MATCH(INDEX('Lookup Sheet'!$J:$J,MATCH($A466,'Lookup Sheet'!$K:$K,0)),'Lookup Sheet'!$H:$H,0)))</f>
        <v/>
      </c>
      <c r="F466" s="63" t="str">
        <f>IF($A466="","",INDEX('Lookup Sheet'!$E:$E,MATCH(INDEX('Lookup Sheet'!$J:$J,MATCH($A466,'Lookup Sheet'!$K:$K,0)),'Lookup Sheet'!$H:$H,0)))</f>
        <v/>
      </c>
      <c r="G466" s="63" t="str">
        <f>IF($A466="","",INDEX('Lookup Sheet'!$F:$F,MATCH(INDEX('Lookup Sheet'!$J:$J,MATCH($A466,'Lookup Sheet'!$K:$K,0)),'Lookup Sheet'!$H:$H,0)))</f>
        <v/>
      </c>
    </row>
    <row r="467" spans="1:7" x14ac:dyDescent="0.3">
      <c r="A467" s="65" t="str">
        <f>IF('Lookup Sheet'!K462="","",'Lookup Sheet'!K462)</f>
        <v/>
      </c>
      <c r="B467" s="61" t="str">
        <f>IF($A467="","",INDEX('Lookup Sheet'!$A:$A,MATCH(INDEX('Lookup Sheet'!$J:$J,MATCH($A467,'Lookup Sheet'!$K:$K,0)),'Lookup Sheet'!$H:$H,0)))</f>
        <v/>
      </c>
      <c r="C467" s="65" t="str">
        <f>IF($A467="","",INDEX('Lookup Sheet'!$B:$B,MATCH(INDEX('Lookup Sheet'!$J:$J,MATCH($A467,'Lookup Sheet'!$K:$K,0)),'Lookup Sheet'!$H:$H,0)))</f>
        <v/>
      </c>
      <c r="D467" s="65" t="str">
        <f>IF($A467="","",INDEX('Lookup Sheet'!$C:$C,MATCH(INDEX('Lookup Sheet'!$J:$J,MATCH($A467,'Lookup Sheet'!$K:$K,0)),'Lookup Sheet'!$H:$H,0)))</f>
        <v/>
      </c>
      <c r="E467" s="65" t="str">
        <f>IF($A467="","",INDEX('Lookup Sheet'!$D:$D,MATCH(INDEX('Lookup Sheet'!$J:$J,MATCH($A467,'Lookup Sheet'!$K:$K,0)),'Lookup Sheet'!$H:$H,0)))</f>
        <v/>
      </c>
      <c r="F467" s="63" t="str">
        <f>IF($A467="","",INDEX('Lookup Sheet'!$E:$E,MATCH(INDEX('Lookup Sheet'!$J:$J,MATCH($A467,'Lookup Sheet'!$K:$K,0)),'Lookup Sheet'!$H:$H,0)))</f>
        <v/>
      </c>
      <c r="G467" s="63" t="str">
        <f>IF($A467="","",INDEX('Lookup Sheet'!$F:$F,MATCH(INDEX('Lookup Sheet'!$J:$J,MATCH($A467,'Lookup Sheet'!$K:$K,0)),'Lookup Sheet'!$H:$H,0)))</f>
        <v/>
      </c>
    </row>
    <row r="468" spans="1:7" x14ac:dyDescent="0.3">
      <c r="A468" s="65" t="str">
        <f>IF('Lookup Sheet'!K463="","",'Lookup Sheet'!K463)</f>
        <v/>
      </c>
      <c r="B468" s="61" t="str">
        <f>IF($A468="","",INDEX('Lookup Sheet'!$A:$A,MATCH(INDEX('Lookup Sheet'!$J:$J,MATCH($A468,'Lookup Sheet'!$K:$K,0)),'Lookup Sheet'!$H:$H,0)))</f>
        <v/>
      </c>
      <c r="C468" s="65" t="str">
        <f>IF($A468="","",INDEX('Lookup Sheet'!$B:$B,MATCH(INDEX('Lookup Sheet'!$J:$J,MATCH($A468,'Lookup Sheet'!$K:$K,0)),'Lookup Sheet'!$H:$H,0)))</f>
        <v/>
      </c>
      <c r="D468" s="65" t="str">
        <f>IF($A468="","",INDEX('Lookup Sheet'!$C:$C,MATCH(INDEX('Lookup Sheet'!$J:$J,MATCH($A468,'Lookup Sheet'!$K:$K,0)),'Lookup Sheet'!$H:$H,0)))</f>
        <v/>
      </c>
      <c r="E468" s="65" t="str">
        <f>IF($A468="","",INDEX('Lookup Sheet'!$D:$D,MATCH(INDEX('Lookup Sheet'!$J:$J,MATCH($A468,'Lookup Sheet'!$K:$K,0)),'Lookup Sheet'!$H:$H,0)))</f>
        <v/>
      </c>
      <c r="F468" s="63" t="str">
        <f>IF($A468="","",INDEX('Lookup Sheet'!$E:$E,MATCH(INDEX('Lookup Sheet'!$J:$J,MATCH($A468,'Lookup Sheet'!$K:$K,0)),'Lookup Sheet'!$H:$H,0)))</f>
        <v/>
      </c>
      <c r="G468" s="63" t="str">
        <f>IF($A468="","",INDEX('Lookup Sheet'!$F:$F,MATCH(INDEX('Lookup Sheet'!$J:$J,MATCH($A468,'Lookup Sheet'!$K:$K,0)),'Lookup Sheet'!$H:$H,0)))</f>
        <v/>
      </c>
    </row>
    <row r="469" spans="1:7" x14ac:dyDescent="0.3">
      <c r="A469" s="65" t="str">
        <f>IF('Lookup Sheet'!K464="","",'Lookup Sheet'!K464)</f>
        <v/>
      </c>
      <c r="B469" s="61" t="str">
        <f>IF($A469="","",INDEX('Lookup Sheet'!$A:$A,MATCH(INDEX('Lookup Sheet'!$J:$J,MATCH($A469,'Lookup Sheet'!$K:$K,0)),'Lookup Sheet'!$H:$H,0)))</f>
        <v/>
      </c>
      <c r="C469" s="65" t="str">
        <f>IF($A469="","",INDEX('Lookup Sheet'!$B:$B,MATCH(INDEX('Lookup Sheet'!$J:$J,MATCH($A469,'Lookup Sheet'!$K:$K,0)),'Lookup Sheet'!$H:$H,0)))</f>
        <v/>
      </c>
      <c r="D469" s="65" t="str">
        <f>IF($A469="","",INDEX('Lookup Sheet'!$C:$C,MATCH(INDEX('Lookup Sheet'!$J:$J,MATCH($A469,'Lookup Sheet'!$K:$K,0)),'Lookup Sheet'!$H:$H,0)))</f>
        <v/>
      </c>
      <c r="E469" s="65" t="str">
        <f>IF($A469="","",INDEX('Lookup Sheet'!$D:$D,MATCH(INDEX('Lookup Sheet'!$J:$J,MATCH($A469,'Lookup Sheet'!$K:$K,0)),'Lookup Sheet'!$H:$H,0)))</f>
        <v/>
      </c>
      <c r="F469" s="63" t="str">
        <f>IF($A469="","",INDEX('Lookup Sheet'!$E:$E,MATCH(INDEX('Lookup Sheet'!$J:$J,MATCH($A469,'Lookup Sheet'!$K:$K,0)),'Lookup Sheet'!$H:$H,0)))</f>
        <v/>
      </c>
      <c r="G469" s="63" t="str">
        <f>IF($A469="","",INDEX('Lookup Sheet'!$F:$F,MATCH(INDEX('Lookup Sheet'!$J:$J,MATCH($A469,'Lookup Sheet'!$K:$K,0)),'Lookup Sheet'!$H:$H,0)))</f>
        <v/>
      </c>
    </row>
    <row r="470" spans="1:7" x14ac:dyDescent="0.3">
      <c r="A470" s="65" t="str">
        <f>IF('Lookup Sheet'!K465="","",'Lookup Sheet'!K465)</f>
        <v/>
      </c>
      <c r="B470" s="61" t="str">
        <f>IF($A470="","",INDEX('Lookup Sheet'!$A:$A,MATCH(INDEX('Lookup Sheet'!$J:$J,MATCH($A470,'Lookup Sheet'!$K:$K,0)),'Lookup Sheet'!$H:$H,0)))</f>
        <v/>
      </c>
      <c r="C470" s="65" t="str">
        <f>IF($A470="","",INDEX('Lookup Sheet'!$B:$B,MATCH(INDEX('Lookup Sheet'!$J:$J,MATCH($A470,'Lookup Sheet'!$K:$K,0)),'Lookup Sheet'!$H:$H,0)))</f>
        <v/>
      </c>
      <c r="D470" s="65" t="str">
        <f>IF($A470="","",INDEX('Lookup Sheet'!$C:$C,MATCH(INDEX('Lookup Sheet'!$J:$J,MATCH($A470,'Lookup Sheet'!$K:$K,0)),'Lookup Sheet'!$H:$H,0)))</f>
        <v/>
      </c>
      <c r="E470" s="65" t="str">
        <f>IF($A470="","",INDEX('Lookup Sheet'!$D:$D,MATCH(INDEX('Lookup Sheet'!$J:$J,MATCH($A470,'Lookup Sheet'!$K:$K,0)),'Lookup Sheet'!$H:$H,0)))</f>
        <v/>
      </c>
      <c r="F470" s="63" t="str">
        <f>IF($A470="","",INDEX('Lookup Sheet'!$E:$E,MATCH(INDEX('Lookup Sheet'!$J:$J,MATCH($A470,'Lookup Sheet'!$K:$K,0)),'Lookup Sheet'!$H:$H,0)))</f>
        <v/>
      </c>
      <c r="G470" s="63" t="str">
        <f>IF($A470="","",INDEX('Lookup Sheet'!$F:$F,MATCH(INDEX('Lookup Sheet'!$J:$J,MATCH($A470,'Lookup Sheet'!$K:$K,0)),'Lookup Sheet'!$H:$H,0)))</f>
        <v/>
      </c>
    </row>
    <row r="471" spans="1:7" x14ac:dyDescent="0.3">
      <c r="A471" s="65" t="str">
        <f>IF('Lookup Sheet'!K466="","",'Lookup Sheet'!K466)</f>
        <v/>
      </c>
      <c r="B471" s="61" t="str">
        <f>IF($A471="","",INDEX('Lookup Sheet'!$A:$A,MATCH(INDEX('Lookup Sheet'!$J:$J,MATCH($A471,'Lookup Sheet'!$K:$K,0)),'Lookup Sheet'!$H:$H,0)))</f>
        <v/>
      </c>
      <c r="C471" s="65" t="str">
        <f>IF($A471="","",INDEX('Lookup Sheet'!$B:$B,MATCH(INDEX('Lookup Sheet'!$J:$J,MATCH($A471,'Lookup Sheet'!$K:$K,0)),'Lookup Sheet'!$H:$H,0)))</f>
        <v/>
      </c>
      <c r="D471" s="65" t="str">
        <f>IF($A471="","",INDEX('Lookup Sheet'!$C:$C,MATCH(INDEX('Lookup Sheet'!$J:$J,MATCH($A471,'Lookup Sheet'!$K:$K,0)),'Lookup Sheet'!$H:$H,0)))</f>
        <v/>
      </c>
      <c r="E471" s="65" t="str">
        <f>IF($A471="","",INDEX('Lookup Sheet'!$D:$D,MATCH(INDEX('Lookup Sheet'!$J:$J,MATCH($A471,'Lookup Sheet'!$K:$K,0)),'Lookup Sheet'!$H:$H,0)))</f>
        <v/>
      </c>
      <c r="F471" s="63" t="str">
        <f>IF($A471="","",INDEX('Lookup Sheet'!$E:$E,MATCH(INDEX('Lookup Sheet'!$J:$J,MATCH($A471,'Lookup Sheet'!$K:$K,0)),'Lookup Sheet'!$H:$H,0)))</f>
        <v/>
      </c>
      <c r="G471" s="63" t="str">
        <f>IF($A471="","",INDEX('Lookup Sheet'!$F:$F,MATCH(INDEX('Lookup Sheet'!$J:$J,MATCH($A471,'Lookup Sheet'!$K:$K,0)),'Lookup Sheet'!$H:$H,0)))</f>
        <v/>
      </c>
    </row>
    <row r="472" spans="1:7" x14ac:dyDescent="0.3">
      <c r="A472" s="65" t="str">
        <f>IF('Lookup Sheet'!K467="","",'Lookup Sheet'!K467)</f>
        <v/>
      </c>
      <c r="B472" s="61" t="str">
        <f>IF($A472="","",INDEX('Lookup Sheet'!$A:$A,MATCH(INDEX('Lookup Sheet'!$J:$J,MATCH($A472,'Lookup Sheet'!$K:$K,0)),'Lookup Sheet'!$H:$H,0)))</f>
        <v/>
      </c>
      <c r="C472" s="65" t="str">
        <f>IF($A472="","",INDEX('Lookup Sheet'!$B:$B,MATCH(INDEX('Lookup Sheet'!$J:$J,MATCH($A472,'Lookup Sheet'!$K:$K,0)),'Lookup Sheet'!$H:$H,0)))</f>
        <v/>
      </c>
      <c r="D472" s="65" t="str">
        <f>IF($A472="","",INDEX('Lookup Sheet'!$C:$C,MATCH(INDEX('Lookup Sheet'!$J:$J,MATCH($A472,'Lookup Sheet'!$K:$K,0)),'Lookup Sheet'!$H:$H,0)))</f>
        <v/>
      </c>
      <c r="E472" s="65" t="str">
        <f>IF($A472="","",INDEX('Lookup Sheet'!$D:$D,MATCH(INDEX('Lookup Sheet'!$J:$J,MATCH($A472,'Lookup Sheet'!$K:$K,0)),'Lookup Sheet'!$H:$H,0)))</f>
        <v/>
      </c>
      <c r="F472" s="63" t="str">
        <f>IF($A472="","",INDEX('Lookup Sheet'!$E:$E,MATCH(INDEX('Lookup Sheet'!$J:$J,MATCH($A472,'Lookup Sheet'!$K:$K,0)),'Lookup Sheet'!$H:$H,0)))</f>
        <v/>
      </c>
      <c r="G472" s="63" t="str">
        <f>IF($A472="","",INDEX('Lookup Sheet'!$F:$F,MATCH(INDEX('Lookup Sheet'!$J:$J,MATCH($A472,'Lookup Sheet'!$K:$K,0)),'Lookup Sheet'!$H:$H,0)))</f>
        <v/>
      </c>
    </row>
    <row r="473" spans="1:7" x14ac:dyDescent="0.3">
      <c r="A473" s="65" t="str">
        <f>IF('Lookup Sheet'!K468="","",'Lookup Sheet'!K468)</f>
        <v/>
      </c>
      <c r="B473" s="61" t="str">
        <f>IF($A473="","",INDEX('Lookup Sheet'!$A:$A,MATCH(INDEX('Lookup Sheet'!$J:$J,MATCH($A473,'Lookup Sheet'!$K:$K,0)),'Lookup Sheet'!$H:$H,0)))</f>
        <v/>
      </c>
      <c r="C473" s="65" t="str">
        <f>IF($A473="","",INDEX('Lookup Sheet'!$B:$B,MATCH(INDEX('Lookup Sheet'!$J:$J,MATCH($A473,'Lookup Sheet'!$K:$K,0)),'Lookup Sheet'!$H:$H,0)))</f>
        <v/>
      </c>
      <c r="D473" s="65" t="str">
        <f>IF($A473="","",INDEX('Lookup Sheet'!$C:$C,MATCH(INDEX('Lookup Sheet'!$J:$J,MATCH($A473,'Lookup Sheet'!$K:$K,0)),'Lookup Sheet'!$H:$H,0)))</f>
        <v/>
      </c>
      <c r="E473" s="65" t="str">
        <f>IF($A473="","",INDEX('Lookup Sheet'!$D:$D,MATCH(INDEX('Lookup Sheet'!$J:$J,MATCH($A473,'Lookup Sheet'!$K:$K,0)),'Lookup Sheet'!$H:$H,0)))</f>
        <v/>
      </c>
      <c r="F473" s="63" t="str">
        <f>IF($A473="","",INDEX('Lookup Sheet'!$E:$E,MATCH(INDEX('Lookup Sheet'!$J:$J,MATCH($A473,'Lookup Sheet'!$K:$K,0)),'Lookup Sheet'!$H:$H,0)))</f>
        <v/>
      </c>
      <c r="G473" s="63" t="str">
        <f>IF($A473="","",INDEX('Lookup Sheet'!$F:$F,MATCH(INDEX('Lookup Sheet'!$J:$J,MATCH($A473,'Lookup Sheet'!$K:$K,0)),'Lookup Sheet'!$H:$H,0)))</f>
        <v/>
      </c>
    </row>
    <row r="474" spans="1:7" x14ac:dyDescent="0.3">
      <c r="A474" s="65" t="str">
        <f>IF('Lookup Sheet'!K469="","",'Lookup Sheet'!K469)</f>
        <v/>
      </c>
      <c r="B474" s="61" t="str">
        <f>IF($A474="","",INDEX('Lookup Sheet'!$A:$A,MATCH(INDEX('Lookup Sheet'!$J:$J,MATCH($A474,'Lookup Sheet'!$K:$K,0)),'Lookup Sheet'!$H:$H,0)))</f>
        <v/>
      </c>
      <c r="C474" s="65" t="str">
        <f>IF($A474="","",INDEX('Lookup Sheet'!$B:$B,MATCH(INDEX('Lookup Sheet'!$J:$J,MATCH($A474,'Lookup Sheet'!$K:$K,0)),'Lookup Sheet'!$H:$H,0)))</f>
        <v/>
      </c>
      <c r="D474" s="65" t="str">
        <f>IF($A474="","",INDEX('Lookup Sheet'!$C:$C,MATCH(INDEX('Lookup Sheet'!$J:$J,MATCH($A474,'Lookup Sheet'!$K:$K,0)),'Lookup Sheet'!$H:$H,0)))</f>
        <v/>
      </c>
      <c r="E474" s="65" t="str">
        <f>IF($A474="","",INDEX('Lookup Sheet'!$D:$D,MATCH(INDEX('Lookup Sheet'!$J:$J,MATCH($A474,'Lookup Sheet'!$K:$K,0)),'Lookup Sheet'!$H:$H,0)))</f>
        <v/>
      </c>
      <c r="F474" s="63" t="str">
        <f>IF($A474="","",INDEX('Lookup Sheet'!$E:$E,MATCH(INDEX('Lookup Sheet'!$J:$J,MATCH($A474,'Lookup Sheet'!$K:$K,0)),'Lookup Sheet'!$H:$H,0)))</f>
        <v/>
      </c>
      <c r="G474" s="63" t="str">
        <f>IF($A474="","",INDEX('Lookup Sheet'!$F:$F,MATCH(INDEX('Lookup Sheet'!$J:$J,MATCH($A474,'Lookup Sheet'!$K:$K,0)),'Lookup Sheet'!$H:$H,0)))</f>
        <v/>
      </c>
    </row>
    <row r="475" spans="1:7" x14ac:dyDescent="0.3">
      <c r="A475" s="65" t="str">
        <f>IF('Lookup Sheet'!K470="","",'Lookup Sheet'!K470)</f>
        <v/>
      </c>
      <c r="B475" s="61" t="str">
        <f>IF($A475="","",INDEX('Lookup Sheet'!$A:$A,MATCH(INDEX('Lookup Sheet'!$J:$J,MATCH($A475,'Lookup Sheet'!$K:$K,0)),'Lookup Sheet'!$H:$H,0)))</f>
        <v/>
      </c>
      <c r="C475" s="65" t="str">
        <f>IF($A475="","",INDEX('Lookup Sheet'!$B:$B,MATCH(INDEX('Lookup Sheet'!$J:$J,MATCH($A475,'Lookup Sheet'!$K:$K,0)),'Lookup Sheet'!$H:$H,0)))</f>
        <v/>
      </c>
      <c r="D475" s="65" t="str">
        <f>IF($A475="","",INDEX('Lookup Sheet'!$C:$C,MATCH(INDEX('Lookup Sheet'!$J:$J,MATCH($A475,'Lookup Sheet'!$K:$K,0)),'Lookup Sheet'!$H:$H,0)))</f>
        <v/>
      </c>
      <c r="E475" s="65" t="str">
        <f>IF($A475="","",INDEX('Lookup Sheet'!$D:$D,MATCH(INDEX('Lookup Sheet'!$J:$J,MATCH($A475,'Lookup Sheet'!$K:$K,0)),'Lookup Sheet'!$H:$H,0)))</f>
        <v/>
      </c>
      <c r="F475" s="63" t="str">
        <f>IF($A475="","",INDEX('Lookup Sheet'!$E:$E,MATCH(INDEX('Lookup Sheet'!$J:$J,MATCH($A475,'Lookup Sheet'!$K:$K,0)),'Lookup Sheet'!$H:$H,0)))</f>
        <v/>
      </c>
      <c r="G475" s="63" t="str">
        <f>IF($A475="","",INDEX('Lookup Sheet'!$F:$F,MATCH(INDEX('Lookup Sheet'!$J:$J,MATCH($A475,'Lookup Sheet'!$K:$K,0)),'Lookup Sheet'!$H:$H,0)))</f>
        <v/>
      </c>
    </row>
    <row r="476" spans="1:7" x14ac:dyDescent="0.3">
      <c r="A476" s="65" t="str">
        <f>IF('Lookup Sheet'!K471="","",'Lookup Sheet'!K471)</f>
        <v/>
      </c>
      <c r="B476" s="61" t="str">
        <f>IF($A476="","",INDEX('Lookup Sheet'!$A:$A,MATCH(INDEX('Lookup Sheet'!$J:$J,MATCH($A476,'Lookup Sheet'!$K:$K,0)),'Lookup Sheet'!$H:$H,0)))</f>
        <v/>
      </c>
      <c r="C476" s="65" t="str">
        <f>IF($A476="","",INDEX('Lookup Sheet'!$B:$B,MATCH(INDEX('Lookup Sheet'!$J:$J,MATCH($A476,'Lookup Sheet'!$K:$K,0)),'Lookup Sheet'!$H:$H,0)))</f>
        <v/>
      </c>
      <c r="D476" s="65" t="str">
        <f>IF($A476="","",INDEX('Lookup Sheet'!$C:$C,MATCH(INDEX('Lookup Sheet'!$J:$J,MATCH($A476,'Lookup Sheet'!$K:$K,0)),'Lookup Sheet'!$H:$H,0)))</f>
        <v/>
      </c>
      <c r="E476" s="65" t="str">
        <f>IF($A476="","",INDEX('Lookup Sheet'!$D:$D,MATCH(INDEX('Lookup Sheet'!$J:$J,MATCH($A476,'Lookup Sheet'!$K:$K,0)),'Lookup Sheet'!$H:$H,0)))</f>
        <v/>
      </c>
      <c r="F476" s="63" t="str">
        <f>IF($A476="","",INDEX('Lookup Sheet'!$E:$E,MATCH(INDEX('Lookup Sheet'!$J:$J,MATCH($A476,'Lookup Sheet'!$K:$K,0)),'Lookup Sheet'!$H:$H,0)))</f>
        <v/>
      </c>
      <c r="G476" s="63" t="str">
        <f>IF($A476="","",INDEX('Lookup Sheet'!$F:$F,MATCH(INDEX('Lookup Sheet'!$J:$J,MATCH($A476,'Lookup Sheet'!$K:$K,0)),'Lookup Sheet'!$H:$H,0)))</f>
        <v/>
      </c>
    </row>
    <row r="477" spans="1:7" x14ac:dyDescent="0.3">
      <c r="A477" s="65" t="str">
        <f>IF('Lookup Sheet'!K472="","",'Lookup Sheet'!K472)</f>
        <v/>
      </c>
      <c r="B477" s="61" t="str">
        <f>IF($A477="","",INDEX('Lookup Sheet'!$A:$A,MATCH(INDEX('Lookup Sheet'!$J:$J,MATCH($A477,'Lookup Sheet'!$K:$K,0)),'Lookup Sheet'!$H:$H,0)))</f>
        <v/>
      </c>
      <c r="C477" s="65" t="str">
        <f>IF($A477="","",INDEX('Lookup Sheet'!$B:$B,MATCH(INDEX('Lookup Sheet'!$J:$J,MATCH($A477,'Lookup Sheet'!$K:$K,0)),'Lookup Sheet'!$H:$H,0)))</f>
        <v/>
      </c>
      <c r="D477" s="65" t="str">
        <f>IF($A477="","",INDEX('Lookup Sheet'!$C:$C,MATCH(INDEX('Lookup Sheet'!$J:$J,MATCH($A477,'Lookup Sheet'!$K:$K,0)),'Lookup Sheet'!$H:$H,0)))</f>
        <v/>
      </c>
      <c r="E477" s="65" t="str">
        <f>IF($A477="","",INDEX('Lookup Sheet'!$D:$D,MATCH(INDEX('Lookup Sheet'!$J:$J,MATCH($A477,'Lookup Sheet'!$K:$K,0)),'Lookup Sheet'!$H:$H,0)))</f>
        <v/>
      </c>
      <c r="F477" s="63" t="str">
        <f>IF($A477="","",INDEX('Lookup Sheet'!$E:$E,MATCH(INDEX('Lookup Sheet'!$J:$J,MATCH($A477,'Lookup Sheet'!$K:$K,0)),'Lookup Sheet'!$H:$H,0)))</f>
        <v/>
      </c>
      <c r="G477" s="63" t="str">
        <f>IF($A477="","",INDEX('Lookup Sheet'!$F:$F,MATCH(INDEX('Lookup Sheet'!$J:$J,MATCH($A477,'Lookup Sheet'!$K:$K,0)),'Lookup Sheet'!$H:$H,0)))</f>
        <v/>
      </c>
    </row>
    <row r="478" spans="1:7" x14ac:dyDescent="0.3">
      <c r="A478" s="65" t="str">
        <f>IF('Lookup Sheet'!K473="","",'Lookup Sheet'!K473)</f>
        <v/>
      </c>
      <c r="B478" s="61" t="str">
        <f>IF($A478="","",INDEX('Lookup Sheet'!$A:$A,MATCH(INDEX('Lookup Sheet'!$J:$J,MATCH($A478,'Lookup Sheet'!$K:$K,0)),'Lookup Sheet'!$H:$H,0)))</f>
        <v/>
      </c>
      <c r="C478" s="65" t="str">
        <f>IF($A478="","",INDEX('Lookup Sheet'!$B:$B,MATCH(INDEX('Lookup Sheet'!$J:$J,MATCH($A478,'Lookup Sheet'!$K:$K,0)),'Lookup Sheet'!$H:$H,0)))</f>
        <v/>
      </c>
      <c r="D478" s="65" t="str">
        <f>IF($A478="","",INDEX('Lookup Sheet'!$C:$C,MATCH(INDEX('Lookup Sheet'!$J:$J,MATCH($A478,'Lookup Sheet'!$K:$K,0)),'Lookup Sheet'!$H:$H,0)))</f>
        <v/>
      </c>
      <c r="E478" s="65" t="str">
        <f>IF($A478="","",INDEX('Lookup Sheet'!$D:$D,MATCH(INDEX('Lookup Sheet'!$J:$J,MATCH($A478,'Lookup Sheet'!$K:$K,0)),'Lookup Sheet'!$H:$H,0)))</f>
        <v/>
      </c>
      <c r="F478" s="63" t="str">
        <f>IF($A478="","",INDEX('Lookup Sheet'!$E:$E,MATCH(INDEX('Lookup Sheet'!$J:$J,MATCH($A478,'Lookup Sheet'!$K:$K,0)),'Lookup Sheet'!$H:$H,0)))</f>
        <v/>
      </c>
      <c r="G478" s="63" t="str">
        <f>IF($A478="","",INDEX('Lookup Sheet'!$F:$F,MATCH(INDEX('Lookup Sheet'!$J:$J,MATCH($A478,'Lookup Sheet'!$K:$K,0)),'Lookup Sheet'!$H:$H,0)))</f>
        <v/>
      </c>
    </row>
    <row r="479" spans="1:7" x14ac:dyDescent="0.3">
      <c r="A479" s="65" t="str">
        <f>IF('Lookup Sheet'!K474="","",'Lookup Sheet'!K474)</f>
        <v/>
      </c>
      <c r="B479" s="61" t="str">
        <f>IF($A479="","",INDEX('Lookup Sheet'!$A:$A,MATCH(INDEX('Lookup Sheet'!$J:$J,MATCH($A479,'Lookup Sheet'!$K:$K,0)),'Lookup Sheet'!$H:$H,0)))</f>
        <v/>
      </c>
      <c r="C479" s="65" t="str">
        <f>IF($A479="","",INDEX('Lookup Sheet'!$B:$B,MATCH(INDEX('Lookup Sheet'!$J:$J,MATCH($A479,'Lookup Sheet'!$K:$K,0)),'Lookup Sheet'!$H:$H,0)))</f>
        <v/>
      </c>
      <c r="D479" s="65" t="str">
        <f>IF($A479="","",INDEX('Lookup Sheet'!$C:$C,MATCH(INDEX('Lookup Sheet'!$J:$J,MATCH($A479,'Lookup Sheet'!$K:$K,0)),'Lookup Sheet'!$H:$H,0)))</f>
        <v/>
      </c>
      <c r="E479" s="65" t="str">
        <f>IF($A479="","",INDEX('Lookup Sheet'!$D:$D,MATCH(INDEX('Lookup Sheet'!$J:$J,MATCH($A479,'Lookup Sheet'!$K:$K,0)),'Lookup Sheet'!$H:$H,0)))</f>
        <v/>
      </c>
      <c r="F479" s="63" t="str">
        <f>IF($A479="","",INDEX('Lookup Sheet'!$E:$E,MATCH(INDEX('Lookup Sheet'!$J:$J,MATCH($A479,'Lookup Sheet'!$K:$K,0)),'Lookup Sheet'!$H:$H,0)))</f>
        <v/>
      </c>
      <c r="G479" s="63" t="str">
        <f>IF($A479="","",INDEX('Lookup Sheet'!$F:$F,MATCH(INDEX('Lookup Sheet'!$J:$J,MATCH($A479,'Lookup Sheet'!$K:$K,0)),'Lookup Sheet'!$H:$H,0)))</f>
        <v/>
      </c>
    </row>
    <row r="480" spans="1:7" x14ac:dyDescent="0.3">
      <c r="A480" s="65" t="str">
        <f>IF('Lookup Sheet'!K475="","",'Lookup Sheet'!K475)</f>
        <v/>
      </c>
      <c r="B480" s="61" t="str">
        <f>IF($A480="","",INDEX('Lookup Sheet'!$A:$A,MATCH(INDEX('Lookup Sheet'!$J:$J,MATCH($A480,'Lookup Sheet'!$K:$K,0)),'Lookup Sheet'!$H:$H,0)))</f>
        <v/>
      </c>
      <c r="C480" s="65" t="str">
        <f>IF($A480="","",INDEX('Lookup Sheet'!$B:$B,MATCH(INDEX('Lookup Sheet'!$J:$J,MATCH($A480,'Lookup Sheet'!$K:$K,0)),'Lookup Sheet'!$H:$H,0)))</f>
        <v/>
      </c>
      <c r="D480" s="65" t="str">
        <f>IF($A480="","",INDEX('Lookup Sheet'!$C:$C,MATCH(INDEX('Lookup Sheet'!$J:$J,MATCH($A480,'Lookup Sheet'!$K:$K,0)),'Lookup Sheet'!$H:$H,0)))</f>
        <v/>
      </c>
      <c r="E480" s="65" t="str">
        <f>IF($A480="","",INDEX('Lookup Sheet'!$D:$D,MATCH(INDEX('Lookup Sheet'!$J:$J,MATCH($A480,'Lookup Sheet'!$K:$K,0)),'Lookup Sheet'!$H:$H,0)))</f>
        <v/>
      </c>
      <c r="F480" s="63" t="str">
        <f>IF($A480="","",INDEX('Lookup Sheet'!$E:$E,MATCH(INDEX('Lookup Sheet'!$J:$J,MATCH($A480,'Lookup Sheet'!$K:$K,0)),'Lookup Sheet'!$H:$H,0)))</f>
        <v/>
      </c>
      <c r="G480" s="63" t="str">
        <f>IF($A480="","",INDEX('Lookup Sheet'!$F:$F,MATCH(INDEX('Lookup Sheet'!$J:$J,MATCH($A480,'Lookup Sheet'!$K:$K,0)),'Lookup Sheet'!$H:$H,0)))</f>
        <v/>
      </c>
    </row>
    <row r="481" spans="1:7" x14ac:dyDescent="0.3">
      <c r="A481" s="65" t="str">
        <f>IF('Lookup Sheet'!K476="","",'Lookup Sheet'!K476)</f>
        <v/>
      </c>
      <c r="B481" s="61" t="str">
        <f>IF($A481="","",INDEX('Lookup Sheet'!$A:$A,MATCH(INDEX('Lookup Sheet'!$J:$J,MATCH($A481,'Lookup Sheet'!$K:$K,0)),'Lookup Sheet'!$H:$H,0)))</f>
        <v/>
      </c>
      <c r="C481" s="65" t="str">
        <f>IF($A481="","",INDEX('Lookup Sheet'!$B:$B,MATCH(INDEX('Lookup Sheet'!$J:$J,MATCH($A481,'Lookup Sheet'!$K:$K,0)),'Lookup Sheet'!$H:$H,0)))</f>
        <v/>
      </c>
      <c r="D481" s="65" t="str">
        <f>IF($A481="","",INDEX('Lookup Sheet'!$C:$C,MATCH(INDEX('Lookup Sheet'!$J:$J,MATCH($A481,'Lookup Sheet'!$K:$K,0)),'Lookup Sheet'!$H:$H,0)))</f>
        <v/>
      </c>
      <c r="E481" s="65" t="str">
        <f>IF($A481="","",INDEX('Lookup Sheet'!$D:$D,MATCH(INDEX('Lookup Sheet'!$J:$J,MATCH($A481,'Lookup Sheet'!$K:$K,0)),'Lookup Sheet'!$H:$H,0)))</f>
        <v/>
      </c>
      <c r="F481" s="63" t="str">
        <f>IF($A481="","",INDEX('Lookup Sheet'!$E:$E,MATCH(INDEX('Lookup Sheet'!$J:$J,MATCH($A481,'Lookup Sheet'!$K:$K,0)),'Lookup Sheet'!$H:$H,0)))</f>
        <v/>
      </c>
      <c r="G481" s="63" t="str">
        <f>IF($A481="","",INDEX('Lookup Sheet'!$F:$F,MATCH(INDEX('Lookup Sheet'!$J:$J,MATCH($A481,'Lookup Sheet'!$K:$K,0)),'Lookup Sheet'!$H:$H,0)))</f>
        <v/>
      </c>
    </row>
    <row r="482" spans="1:7" x14ac:dyDescent="0.3">
      <c r="A482" s="65" t="str">
        <f>IF('Lookup Sheet'!K477="","",'Lookup Sheet'!K477)</f>
        <v/>
      </c>
      <c r="B482" s="61" t="str">
        <f>IF($A482="","",INDEX('Lookup Sheet'!$A:$A,MATCH(INDEX('Lookup Sheet'!$J:$J,MATCH($A482,'Lookup Sheet'!$K:$K,0)),'Lookup Sheet'!$H:$H,0)))</f>
        <v/>
      </c>
      <c r="C482" s="65" t="str">
        <f>IF($A482="","",INDEX('Lookup Sheet'!$B:$B,MATCH(INDEX('Lookup Sheet'!$J:$J,MATCH($A482,'Lookup Sheet'!$K:$K,0)),'Lookup Sheet'!$H:$H,0)))</f>
        <v/>
      </c>
      <c r="D482" s="65" t="str">
        <f>IF($A482="","",INDEX('Lookup Sheet'!$C:$C,MATCH(INDEX('Lookup Sheet'!$J:$J,MATCH($A482,'Lookup Sheet'!$K:$K,0)),'Lookup Sheet'!$H:$H,0)))</f>
        <v/>
      </c>
      <c r="E482" s="65" t="str">
        <f>IF($A482="","",INDEX('Lookup Sheet'!$D:$D,MATCH(INDEX('Lookup Sheet'!$J:$J,MATCH($A482,'Lookup Sheet'!$K:$K,0)),'Lookup Sheet'!$H:$H,0)))</f>
        <v/>
      </c>
      <c r="F482" s="63" t="str">
        <f>IF($A482="","",INDEX('Lookup Sheet'!$E:$E,MATCH(INDEX('Lookup Sheet'!$J:$J,MATCH($A482,'Lookup Sheet'!$K:$K,0)),'Lookup Sheet'!$H:$H,0)))</f>
        <v/>
      </c>
      <c r="G482" s="63" t="str">
        <f>IF($A482="","",INDEX('Lookup Sheet'!$F:$F,MATCH(INDEX('Lookup Sheet'!$J:$J,MATCH($A482,'Lookup Sheet'!$K:$K,0)),'Lookup Sheet'!$H:$H,0)))</f>
        <v/>
      </c>
    </row>
    <row r="483" spans="1:7" x14ac:dyDescent="0.3">
      <c r="A483" s="65" t="str">
        <f>IF('Lookup Sheet'!K478="","",'Lookup Sheet'!K478)</f>
        <v/>
      </c>
      <c r="B483" s="61" t="str">
        <f>IF($A483="","",INDEX('Lookup Sheet'!$A:$A,MATCH(INDEX('Lookup Sheet'!$J:$J,MATCH($A483,'Lookup Sheet'!$K:$K,0)),'Lookup Sheet'!$H:$H,0)))</f>
        <v/>
      </c>
      <c r="C483" s="65" t="str">
        <f>IF($A483="","",INDEX('Lookup Sheet'!$B:$B,MATCH(INDEX('Lookup Sheet'!$J:$J,MATCH($A483,'Lookup Sheet'!$K:$K,0)),'Lookup Sheet'!$H:$H,0)))</f>
        <v/>
      </c>
      <c r="D483" s="65" t="str">
        <f>IF($A483="","",INDEX('Lookup Sheet'!$C:$C,MATCH(INDEX('Lookup Sheet'!$J:$J,MATCH($A483,'Lookup Sheet'!$K:$K,0)),'Lookup Sheet'!$H:$H,0)))</f>
        <v/>
      </c>
      <c r="E483" s="65" t="str">
        <f>IF($A483="","",INDEX('Lookup Sheet'!$D:$D,MATCH(INDEX('Lookup Sheet'!$J:$J,MATCH($A483,'Lookup Sheet'!$K:$K,0)),'Lookup Sheet'!$H:$H,0)))</f>
        <v/>
      </c>
      <c r="F483" s="63" t="str">
        <f>IF($A483="","",INDEX('Lookup Sheet'!$E:$E,MATCH(INDEX('Lookup Sheet'!$J:$J,MATCH($A483,'Lookup Sheet'!$K:$K,0)),'Lookup Sheet'!$H:$H,0)))</f>
        <v/>
      </c>
      <c r="G483" s="63" t="str">
        <f>IF($A483="","",INDEX('Lookup Sheet'!$F:$F,MATCH(INDEX('Lookup Sheet'!$J:$J,MATCH($A483,'Lookup Sheet'!$K:$K,0)),'Lookup Sheet'!$H:$H,0)))</f>
        <v/>
      </c>
    </row>
    <row r="484" spans="1:7" x14ac:dyDescent="0.3">
      <c r="A484" s="65" t="str">
        <f>IF('Lookup Sheet'!K479="","",'Lookup Sheet'!K479)</f>
        <v/>
      </c>
      <c r="B484" s="61" t="str">
        <f>IF($A484="","",INDEX('Lookup Sheet'!$A:$A,MATCH(INDEX('Lookup Sheet'!$J:$J,MATCH($A484,'Lookup Sheet'!$K:$K,0)),'Lookup Sheet'!$H:$H,0)))</f>
        <v/>
      </c>
      <c r="C484" s="65" t="str">
        <f>IF($A484="","",INDEX('Lookup Sheet'!$B:$B,MATCH(INDEX('Lookup Sheet'!$J:$J,MATCH($A484,'Lookup Sheet'!$K:$K,0)),'Lookup Sheet'!$H:$H,0)))</f>
        <v/>
      </c>
      <c r="D484" s="65" t="str">
        <f>IF($A484="","",INDEX('Lookup Sheet'!$C:$C,MATCH(INDEX('Lookup Sheet'!$J:$J,MATCH($A484,'Lookup Sheet'!$K:$K,0)),'Lookup Sheet'!$H:$H,0)))</f>
        <v/>
      </c>
      <c r="E484" s="65" t="str">
        <f>IF($A484="","",INDEX('Lookup Sheet'!$D:$D,MATCH(INDEX('Lookup Sheet'!$J:$J,MATCH($A484,'Lookup Sheet'!$K:$K,0)),'Lookup Sheet'!$H:$H,0)))</f>
        <v/>
      </c>
      <c r="F484" s="63" t="str">
        <f>IF($A484="","",INDEX('Lookup Sheet'!$E:$E,MATCH(INDEX('Lookup Sheet'!$J:$J,MATCH($A484,'Lookup Sheet'!$K:$K,0)),'Lookup Sheet'!$H:$H,0)))</f>
        <v/>
      </c>
      <c r="G484" s="63" t="str">
        <f>IF($A484="","",INDEX('Lookup Sheet'!$F:$F,MATCH(INDEX('Lookup Sheet'!$J:$J,MATCH($A484,'Lookup Sheet'!$K:$K,0)),'Lookup Sheet'!$H:$H,0)))</f>
        <v/>
      </c>
    </row>
    <row r="485" spans="1:7" x14ac:dyDescent="0.3">
      <c r="A485" s="65" t="str">
        <f>IF('Lookup Sheet'!K480="","",'Lookup Sheet'!K480)</f>
        <v/>
      </c>
      <c r="B485" s="61" t="str">
        <f>IF($A485="","",INDEX('Lookup Sheet'!$A:$A,MATCH(INDEX('Lookup Sheet'!$J:$J,MATCH($A485,'Lookup Sheet'!$K:$K,0)),'Lookup Sheet'!$H:$H,0)))</f>
        <v/>
      </c>
      <c r="C485" s="65" t="str">
        <f>IF($A485="","",INDEX('Lookup Sheet'!$B:$B,MATCH(INDEX('Lookup Sheet'!$J:$J,MATCH($A485,'Lookup Sheet'!$K:$K,0)),'Lookup Sheet'!$H:$H,0)))</f>
        <v/>
      </c>
      <c r="D485" s="65" t="str">
        <f>IF($A485="","",INDEX('Lookup Sheet'!$C:$C,MATCH(INDEX('Lookup Sheet'!$J:$J,MATCH($A485,'Lookup Sheet'!$K:$K,0)),'Lookup Sheet'!$H:$H,0)))</f>
        <v/>
      </c>
      <c r="E485" s="65" t="str">
        <f>IF($A485="","",INDEX('Lookup Sheet'!$D:$D,MATCH(INDEX('Lookup Sheet'!$J:$J,MATCH($A485,'Lookup Sheet'!$K:$K,0)),'Lookup Sheet'!$H:$H,0)))</f>
        <v/>
      </c>
      <c r="F485" s="63" t="str">
        <f>IF($A485="","",INDEX('Lookup Sheet'!$E:$E,MATCH(INDEX('Lookup Sheet'!$J:$J,MATCH($A485,'Lookup Sheet'!$K:$K,0)),'Lookup Sheet'!$H:$H,0)))</f>
        <v/>
      </c>
      <c r="G485" s="63" t="str">
        <f>IF($A485="","",INDEX('Lookup Sheet'!$F:$F,MATCH(INDEX('Lookup Sheet'!$J:$J,MATCH($A485,'Lookup Sheet'!$K:$K,0)),'Lookup Sheet'!$H:$H,0)))</f>
        <v/>
      </c>
    </row>
    <row r="486" spans="1:7" x14ac:dyDescent="0.3">
      <c r="A486" s="65" t="str">
        <f>IF('Lookup Sheet'!K481="","",'Lookup Sheet'!K481)</f>
        <v/>
      </c>
      <c r="B486" s="61" t="str">
        <f>IF($A486="","",INDEX('Lookup Sheet'!$A:$A,MATCH(INDEX('Lookup Sheet'!$J:$J,MATCH($A486,'Lookup Sheet'!$K:$K,0)),'Lookup Sheet'!$H:$H,0)))</f>
        <v/>
      </c>
      <c r="C486" s="65" t="str">
        <f>IF($A486="","",INDEX('Lookup Sheet'!$B:$B,MATCH(INDEX('Lookup Sheet'!$J:$J,MATCH($A486,'Lookup Sheet'!$K:$K,0)),'Lookup Sheet'!$H:$H,0)))</f>
        <v/>
      </c>
      <c r="D486" s="65" t="str">
        <f>IF($A486="","",INDEX('Lookup Sheet'!$C:$C,MATCH(INDEX('Lookup Sheet'!$J:$J,MATCH($A486,'Lookup Sheet'!$K:$K,0)),'Lookup Sheet'!$H:$H,0)))</f>
        <v/>
      </c>
      <c r="E486" s="65" t="str">
        <f>IF($A486="","",INDEX('Lookup Sheet'!$D:$D,MATCH(INDEX('Lookup Sheet'!$J:$J,MATCH($A486,'Lookup Sheet'!$K:$K,0)),'Lookup Sheet'!$H:$H,0)))</f>
        <v/>
      </c>
      <c r="F486" s="63" t="str">
        <f>IF($A486="","",INDEX('Lookup Sheet'!$E:$E,MATCH(INDEX('Lookup Sheet'!$J:$J,MATCH($A486,'Lookup Sheet'!$K:$K,0)),'Lookup Sheet'!$H:$H,0)))</f>
        <v/>
      </c>
      <c r="G486" s="63" t="str">
        <f>IF($A486="","",INDEX('Lookup Sheet'!$F:$F,MATCH(INDEX('Lookup Sheet'!$J:$J,MATCH($A486,'Lookup Sheet'!$K:$K,0)),'Lookup Sheet'!$H:$H,0)))</f>
        <v/>
      </c>
    </row>
    <row r="487" spans="1:7" x14ac:dyDescent="0.3">
      <c r="A487" s="65" t="str">
        <f>IF('Lookup Sheet'!K482="","",'Lookup Sheet'!K482)</f>
        <v/>
      </c>
      <c r="B487" s="61" t="str">
        <f>IF($A487="","",INDEX('Lookup Sheet'!$A:$A,MATCH(INDEX('Lookup Sheet'!$J:$J,MATCH($A487,'Lookup Sheet'!$K:$K,0)),'Lookup Sheet'!$H:$H,0)))</f>
        <v/>
      </c>
      <c r="C487" s="65" t="str">
        <f>IF($A487="","",INDEX('Lookup Sheet'!$B:$B,MATCH(INDEX('Lookup Sheet'!$J:$J,MATCH($A487,'Lookup Sheet'!$K:$K,0)),'Lookup Sheet'!$H:$H,0)))</f>
        <v/>
      </c>
      <c r="D487" s="65" t="str">
        <f>IF($A487="","",INDEX('Lookup Sheet'!$C:$C,MATCH(INDEX('Lookup Sheet'!$J:$J,MATCH($A487,'Lookup Sheet'!$K:$K,0)),'Lookup Sheet'!$H:$H,0)))</f>
        <v/>
      </c>
      <c r="E487" s="65" t="str">
        <f>IF($A487="","",INDEX('Lookup Sheet'!$D:$D,MATCH(INDEX('Lookup Sheet'!$J:$J,MATCH($A487,'Lookup Sheet'!$K:$K,0)),'Lookup Sheet'!$H:$H,0)))</f>
        <v/>
      </c>
      <c r="F487" s="63" t="str">
        <f>IF($A487="","",INDEX('Lookup Sheet'!$E:$E,MATCH(INDEX('Lookup Sheet'!$J:$J,MATCH($A487,'Lookup Sheet'!$K:$K,0)),'Lookup Sheet'!$H:$H,0)))</f>
        <v/>
      </c>
      <c r="G487" s="63" t="str">
        <f>IF($A487="","",INDEX('Lookup Sheet'!$F:$F,MATCH(INDEX('Lookup Sheet'!$J:$J,MATCH($A487,'Lookup Sheet'!$K:$K,0)),'Lookup Sheet'!$H:$H,0)))</f>
        <v/>
      </c>
    </row>
    <row r="488" spans="1:7" x14ac:dyDescent="0.3">
      <c r="A488" s="65" t="str">
        <f>IF('Lookup Sheet'!K483="","",'Lookup Sheet'!K483)</f>
        <v/>
      </c>
      <c r="B488" s="61" t="str">
        <f>IF($A488="","",INDEX('Lookup Sheet'!$A:$A,MATCH(INDEX('Lookup Sheet'!$J:$J,MATCH($A488,'Lookup Sheet'!$K:$K,0)),'Lookup Sheet'!$H:$H,0)))</f>
        <v/>
      </c>
      <c r="C488" s="65" t="str">
        <f>IF($A488="","",INDEX('Lookup Sheet'!$B:$B,MATCH(INDEX('Lookup Sheet'!$J:$J,MATCH($A488,'Lookup Sheet'!$K:$K,0)),'Lookup Sheet'!$H:$H,0)))</f>
        <v/>
      </c>
      <c r="D488" s="65" t="str">
        <f>IF($A488="","",INDEX('Lookup Sheet'!$C:$C,MATCH(INDEX('Lookup Sheet'!$J:$J,MATCH($A488,'Lookup Sheet'!$K:$K,0)),'Lookup Sheet'!$H:$H,0)))</f>
        <v/>
      </c>
      <c r="E488" s="65" t="str">
        <f>IF($A488="","",INDEX('Lookup Sheet'!$D:$D,MATCH(INDEX('Lookup Sheet'!$J:$J,MATCH($A488,'Lookup Sheet'!$K:$K,0)),'Lookup Sheet'!$H:$H,0)))</f>
        <v/>
      </c>
      <c r="F488" s="63" t="str">
        <f>IF($A488="","",INDEX('Lookup Sheet'!$E:$E,MATCH(INDEX('Lookup Sheet'!$J:$J,MATCH($A488,'Lookup Sheet'!$K:$K,0)),'Lookup Sheet'!$H:$H,0)))</f>
        <v/>
      </c>
      <c r="G488" s="63" t="str">
        <f>IF($A488="","",INDEX('Lookup Sheet'!$F:$F,MATCH(INDEX('Lookup Sheet'!$J:$J,MATCH($A488,'Lookup Sheet'!$K:$K,0)),'Lookup Sheet'!$H:$H,0)))</f>
        <v/>
      </c>
    </row>
    <row r="489" spans="1:7" x14ac:dyDescent="0.3">
      <c r="A489" s="65" t="str">
        <f>IF('Lookup Sheet'!K484="","",'Lookup Sheet'!K484)</f>
        <v/>
      </c>
      <c r="B489" s="61" t="str">
        <f>IF($A489="","",INDEX('Lookup Sheet'!$A:$A,MATCH(INDEX('Lookup Sheet'!$J:$J,MATCH($A489,'Lookup Sheet'!$K:$K,0)),'Lookup Sheet'!$H:$H,0)))</f>
        <v/>
      </c>
      <c r="C489" s="65" t="str">
        <f>IF($A489="","",INDEX('Lookup Sheet'!$B:$B,MATCH(INDEX('Lookup Sheet'!$J:$J,MATCH($A489,'Lookup Sheet'!$K:$K,0)),'Lookup Sheet'!$H:$H,0)))</f>
        <v/>
      </c>
      <c r="D489" s="65" t="str">
        <f>IF($A489="","",INDEX('Lookup Sheet'!$C:$C,MATCH(INDEX('Lookup Sheet'!$J:$J,MATCH($A489,'Lookup Sheet'!$K:$K,0)),'Lookup Sheet'!$H:$H,0)))</f>
        <v/>
      </c>
      <c r="E489" s="65" t="str">
        <f>IF($A489="","",INDEX('Lookup Sheet'!$D:$D,MATCH(INDEX('Lookup Sheet'!$J:$J,MATCH($A489,'Lookup Sheet'!$K:$K,0)),'Lookup Sheet'!$H:$H,0)))</f>
        <v/>
      </c>
      <c r="F489" s="63" t="str">
        <f>IF($A489="","",INDEX('Lookup Sheet'!$E:$E,MATCH(INDEX('Lookup Sheet'!$J:$J,MATCH($A489,'Lookup Sheet'!$K:$K,0)),'Lookup Sheet'!$H:$H,0)))</f>
        <v/>
      </c>
      <c r="G489" s="63" t="str">
        <f>IF($A489="","",INDEX('Lookup Sheet'!$F:$F,MATCH(INDEX('Lookup Sheet'!$J:$J,MATCH($A489,'Lookup Sheet'!$K:$K,0)),'Lookup Sheet'!$H:$H,0)))</f>
        <v/>
      </c>
    </row>
    <row r="490" spans="1:7" x14ac:dyDescent="0.3">
      <c r="A490" s="65" t="str">
        <f>IF('Lookup Sheet'!K485="","",'Lookup Sheet'!K485)</f>
        <v/>
      </c>
      <c r="B490" s="61" t="str">
        <f>IF($A490="","",INDEX('Lookup Sheet'!$A:$A,MATCH(INDEX('Lookup Sheet'!$J:$J,MATCH($A490,'Lookup Sheet'!$K:$K,0)),'Lookup Sheet'!$H:$H,0)))</f>
        <v/>
      </c>
      <c r="C490" s="65" t="str">
        <f>IF($A490="","",INDEX('Lookup Sheet'!$B:$B,MATCH(INDEX('Lookup Sheet'!$J:$J,MATCH($A490,'Lookup Sheet'!$K:$K,0)),'Lookup Sheet'!$H:$H,0)))</f>
        <v/>
      </c>
      <c r="D490" s="65" t="str">
        <f>IF($A490="","",INDEX('Lookup Sheet'!$C:$C,MATCH(INDEX('Lookup Sheet'!$J:$J,MATCH($A490,'Lookup Sheet'!$K:$K,0)),'Lookup Sheet'!$H:$H,0)))</f>
        <v/>
      </c>
      <c r="E490" s="65" t="str">
        <f>IF($A490="","",INDEX('Lookup Sheet'!$D:$D,MATCH(INDEX('Lookup Sheet'!$J:$J,MATCH($A490,'Lookup Sheet'!$K:$K,0)),'Lookup Sheet'!$H:$H,0)))</f>
        <v/>
      </c>
      <c r="F490" s="63" t="str">
        <f>IF($A490="","",INDEX('Lookup Sheet'!$E:$E,MATCH(INDEX('Lookup Sheet'!$J:$J,MATCH($A490,'Lookup Sheet'!$K:$K,0)),'Lookup Sheet'!$H:$H,0)))</f>
        <v/>
      </c>
      <c r="G490" s="63" t="str">
        <f>IF($A490="","",INDEX('Lookup Sheet'!$F:$F,MATCH(INDEX('Lookup Sheet'!$J:$J,MATCH($A490,'Lookup Sheet'!$K:$K,0)),'Lookup Sheet'!$H:$H,0)))</f>
        <v/>
      </c>
    </row>
    <row r="491" spans="1:7" x14ac:dyDescent="0.3">
      <c r="A491" s="65" t="str">
        <f>IF('Lookup Sheet'!K486="","",'Lookup Sheet'!K486)</f>
        <v/>
      </c>
      <c r="B491" s="61" t="str">
        <f>IF($A491="","",INDEX('Lookup Sheet'!$A:$A,MATCH(INDEX('Lookup Sheet'!$J:$J,MATCH($A491,'Lookup Sheet'!$K:$K,0)),'Lookup Sheet'!$H:$H,0)))</f>
        <v/>
      </c>
      <c r="C491" s="65" t="str">
        <f>IF($A491="","",INDEX('Lookup Sheet'!$B:$B,MATCH(INDEX('Lookup Sheet'!$J:$J,MATCH($A491,'Lookup Sheet'!$K:$K,0)),'Lookup Sheet'!$H:$H,0)))</f>
        <v/>
      </c>
      <c r="D491" s="65" t="str">
        <f>IF($A491="","",INDEX('Lookup Sheet'!$C:$C,MATCH(INDEX('Lookup Sheet'!$J:$J,MATCH($A491,'Lookup Sheet'!$K:$K,0)),'Lookup Sheet'!$H:$H,0)))</f>
        <v/>
      </c>
      <c r="E491" s="65" t="str">
        <f>IF($A491="","",INDEX('Lookup Sheet'!$D:$D,MATCH(INDEX('Lookup Sheet'!$J:$J,MATCH($A491,'Lookup Sheet'!$K:$K,0)),'Lookup Sheet'!$H:$H,0)))</f>
        <v/>
      </c>
      <c r="F491" s="63" t="str">
        <f>IF($A491="","",INDEX('Lookup Sheet'!$E:$E,MATCH(INDEX('Lookup Sheet'!$J:$J,MATCH($A491,'Lookup Sheet'!$K:$K,0)),'Lookup Sheet'!$H:$H,0)))</f>
        <v/>
      </c>
      <c r="G491" s="63" t="str">
        <f>IF($A491="","",INDEX('Lookup Sheet'!$F:$F,MATCH(INDEX('Lookup Sheet'!$J:$J,MATCH($A491,'Lookup Sheet'!$K:$K,0)),'Lookup Sheet'!$H:$H,0)))</f>
        <v/>
      </c>
    </row>
    <row r="492" spans="1:7" x14ac:dyDescent="0.3">
      <c r="A492" s="65" t="str">
        <f>IF('Lookup Sheet'!K487="","",'Lookup Sheet'!K487)</f>
        <v/>
      </c>
      <c r="B492" s="61" t="str">
        <f>IF($A492="","",INDEX('Lookup Sheet'!$A:$A,MATCH(INDEX('Lookup Sheet'!$J:$J,MATCH($A492,'Lookup Sheet'!$K:$K,0)),'Lookup Sheet'!$H:$H,0)))</f>
        <v/>
      </c>
      <c r="C492" s="65" t="str">
        <f>IF($A492="","",INDEX('Lookup Sheet'!$B:$B,MATCH(INDEX('Lookup Sheet'!$J:$J,MATCH($A492,'Lookup Sheet'!$K:$K,0)),'Lookup Sheet'!$H:$H,0)))</f>
        <v/>
      </c>
      <c r="D492" s="65" t="str">
        <f>IF($A492="","",INDEX('Lookup Sheet'!$C:$C,MATCH(INDEX('Lookup Sheet'!$J:$J,MATCH($A492,'Lookup Sheet'!$K:$K,0)),'Lookup Sheet'!$H:$H,0)))</f>
        <v/>
      </c>
      <c r="E492" s="65" t="str">
        <f>IF($A492="","",INDEX('Lookup Sheet'!$D:$D,MATCH(INDEX('Lookup Sheet'!$J:$J,MATCH($A492,'Lookup Sheet'!$K:$K,0)),'Lookup Sheet'!$H:$H,0)))</f>
        <v/>
      </c>
      <c r="F492" s="63" t="str">
        <f>IF($A492="","",INDEX('Lookup Sheet'!$E:$E,MATCH(INDEX('Lookup Sheet'!$J:$J,MATCH($A492,'Lookup Sheet'!$K:$K,0)),'Lookup Sheet'!$H:$H,0)))</f>
        <v/>
      </c>
      <c r="G492" s="63" t="str">
        <f>IF($A492="","",INDEX('Lookup Sheet'!$F:$F,MATCH(INDEX('Lookup Sheet'!$J:$J,MATCH($A492,'Lookup Sheet'!$K:$K,0)),'Lookup Sheet'!$H:$H,0)))</f>
        <v/>
      </c>
    </row>
    <row r="493" spans="1:7" x14ac:dyDescent="0.3">
      <c r="A493" s="65" t="str">
        <f>IF('Lookup Sheet'!K488="","",'Lookup Sheet'!K488)</f>
        <v/>
      </c>
      <c r="B493" s="61" t="str">
        <f>IF($A493="","",INDEX('Lookup Sheet'!$A:$A,MATCH(INDEX('Lookup Sheet'!$J:$J,MATCH($A493,'Lookup Sheet'!$K:$K,0)),'Lookup Sheet'!$H:$H,0)))</f>
        <v/>
      </c>
      <c r="C493" s="65" t="str">
        <f>IF($A493="","",INDEX('Lookup Sheet'!$B:$B,MATCH(INDEX('Lookup Sheet'!$J:$J,MATCH($A493,'Lookup Sheet'!$K:$K,0)),'Lookup Sheet'!$H:$H,0)))</f>
        <v/>
      </c>
      <c r="D493" s="65" t="str">
        <f>IF($A493="","",INDEX('Lookup Sheet'!$C:$C,MATCH(INDEX('Lookup Sheet'!$J:$J,MATCH($A493,'Lookup Sheet'!$K:$K,0)),'Lookup Sheet'!$H:$H,0)))</f>
        <v/>
      </c>
      <c r="E493" s="65" t="str">
        <f>IF($A493="","",INDEX('Lookup Sheet'!$D:$D,MATCH(INDEX('Lookup Sheet'!$J:$J,MATCH($A493,'Lookup Sheet'!$K:$K,0)),'Lookup Sheet'!$H:$H,0)))</f>
        <v/>
      </c>
      <c r="F493" s="63" t="str">
        <f>IF($A493="","",INDEX('Lookup Sheet'!$E:$E,MATCH(INDEX('Lookup Sheet'!$J:$J,MATCH($A493,'Lookup Sheet'!$K:$K,0)),'Lookup Sheet'!$H:$H,0)))</f>
        <v/>
      </c>
      <c r="G493" s="63" t="str">
        <f>IF($A493="","",INDEX('Lookup Sheet'!$F:$F,MATCH(INDEX('Lookup Sheet'!$J:$J,MATCH($A493,'Lookup Sheet'!$K:$K,0)),'Lookup Sheet'!$H:$H,0)))</f>
        <v/>
      </c>
    </row>
    <row r="494" spans="1:7" x14ac:dyDescent="0.3">
      <c r="A494" s="65" t="str">
        <f>IF('Lookup Sheet'!K489="","",'Lookup Sheet'!K489)</f>
        <v/>
      </c>
      <c r="B494" s="61" t="str">
        <f>IF($A494="","",INDEX('Lookup Sheet'!$A:$A,MATCH(INDEX('Lookup Sheet'!$J:$J,MATCH($A494,'Lookup Sheet'!$K:$K,0)),'Lookup Sheet'!$H:$H,0)))</f>
        <v/>
      </c>
      <c r="C494" s="65" t="str">
        <f>IF($A494="","",INDEX('Lookup Sheet'!$B:$B,MATCH(INDEX('Lookup Sheet'!$J:$J,MATCH($A494,'Lookup Sheet'!$K:$K,0)),'Lookup Sheet'!$H:$H,0)))</f>
        <v/>
      </c>
      <c r="D494" s="65" t="str">
        <f>IF($A494="","",INDEX('Lookup Sheet'!$C:$C,MATCH(INDEX('Lookup Sheet'!$J:$J,MATCH($A494,'Lookup Sheet'!$K:$K,0)),'Lookup Sheet'!$H:$H,0)))</f>
        <v/>
      </c>
      <c r="E494" s="65" t="str">
        <f>IF($A494="","",INDEX('Lookup Sheet'!$D:$D,MATCH(INDEX('Lookup Sheet'!$J:$J,MATCH($A494,'Lookup Sheet'!$K:$K,0)),'Lookup Sheet'!$H:$H,0)))</f>
        <v/>
      </c>
      <c r="F494" s="63" t="str">
        <f>IF($A494="","",INDEX('Lookup Sheet'!$E:$E,MATCH(INDEX('Lookup Sheet'!$J:$J,MATCH($A494,'Lookup Sheet'!$K:$K,0)),'Lookup Sheet'!$H:$H,0)))</f>
        <v/>
      </c>
      <c r="G494" s="63" t="str">
        <f>IF($A494="","",INDEX('Lookup Sheet'!$F:$F,MATCH(INDEX('Lookup Sheet'!$J:$J,MATCH($A494,'Lookup Sheet'!$K:$K,0)),'Lookup Sheet'!$H:$H,0)))</f>
        <v/>
      </c>
    </row>
    <row r="495" spans="1:7" x14ac:dyDescent="0.3">
      <c r="A495" s="65" t="str">
        <f>IF('Lookup Sheet'!K490="","",'Lookup Sheet'!K490)</f>
        <v/>
      </c>
      <c r="B495" s="61" t="str">
        <f>IF($A495="","",INDEX('Lookup Sheet'!$A:$A,MATCH(INDEX('Lookup Sheet'!$J:$J,MATCH($A495,'Lookup Sheet'!$K:$K,0)),'Lookup Sheet'!$H:$H,0)))</f>
        <v/>
      </c>
      <c r="C495" s="65" t="str">
        <f>IF($A495="","",INDEX('Lookup Sheet'!$B:$B,MATCH(INDEX('Lookup Sheet'!$J:$J,MATCH($A495,'Lookup Sheet'!$K:$K,0)),'Lookup Sheet'!$H:$H,0)))</f>
        <v/>
      </c>
      <c r="D495" s="65" t="str">
        <f>IF($A495="","",INDEX('Lookup Sheet'!$C:$C,MATCH(INDEX('Lookup Sheet'!$J:$J,MATCH($A495,'Lookup Sheet'!$K:$K,0)),'Lookup Sheet'!$H:$H,0)))</f>
        <v/>
      </c>
      <c r="E495" s="65" t="str">
        <f>IF($A495="","",INDEX('Lookup Sheet'!$D:$D,MATCH(INDEX('Lookup Sheet'!$J:$J,MATCH($A495,'Lookup Sheet'!$K:$K,0)),'Lookup Sheet'!$H:$H,0)))</f>
        <v/>
      </c>
      <c r="F495" s="63" t="str">
        <f>IF($A495="","",INDEX('Lookup Sheet'!$E:$E,MATCH(INDEX('Lookup Sheet'!$J:$J,MATCH($A495,'Lookup Sheet'!$K:$K,0)),'Lookup Sheet'!$H:$H,0)))</f>
        <v/>
      </c>
      <c r="G495" s="63" t="str">
        <f>IF($A495="","",INDEX('Lookup Sheet'!$F:$F,MATCH(INDEX('Lookup Sheet'!$J:$J,MATCH($A495,'Lookup Sheet'!$K:$K,0)),'Lookup Sheet'!$H:$H,0)))</f>
        <v/>
      </c>
    </row>
    <row r="496" spans="1:7" x14ac:dyDescent="0.3">
      <c r="A496" s="65" t="str">
        <f>IF('Lookup Sheet'!K491="","",'Lookup Sheet'!K491)</f>
        <v/>
      </c>
      <c r="B496" s="61" t="str">
        <f>IF($A496="","",INDEX('Lookup Sheet'!$A:$A,MATCH(INDEX('Lookup Sheet'!$J:$J,MATCH($A496,'Lookup Sheet'!$K:$K,0)),'Lookup Sheet'!$H:$H,0)))</f>
        <v/>
      </c>
      <c r="C496" s="65" t="str">
        <f>IF($A496="","",INDEX('Lookup Sheet'!$B:$B,MATCH(INDEX('Lookup Sheet'!$J:$J,MATCH($A496,'Lookup Sheet'!$K:$K,0)),'Lookup Sheet'!$H:$H,0)))</f>
        <v/>
      </c>
      <c r="D496" s="65" t="str">
        <f>IF($A496="","",INDEX('Lookup Sheet'!$C:$C,MATCH(INDEX('Lookup Sheet'!$J:$J,MATCH($A496,'Lookup Sheet'!$K:$K,0)),'Lookup Sheet'!$H:$H,0)))</f>
        <v/>
      </c>
      <c r="E496" s="65" t="str">
        <f>IF($A496="","",INDEX('Lookup Sheet'!$D:$D,MATCH(INDEX('Lookup Sheet'!$J:$J,MATCH($A496,'Lookup Sheet'!$K:$K,0)),'Lookup Sheet'!$H:$H,0)))</f>
        <v/>
      </c>
      <c r="F496" s="63" t="str">
        <f>IF($A496="","",INDEX('Lookup Sheet'!$E:$E,MATCH(INDEX('Lookup Sheet'!$J:$J,MATCH($A496,'Lookup Sheet'!$K:$K,0)),'Lookup Sheet'!$H:$H,0)))</f>
        <v/>
      </c>
      <c r="G496" s="63" t="str">
        <f>IF($A496="","",INDEX('Lookup Sheet'!$F:$F,MATCH(INDEX('Lookup Sheet'!$J:$J,MATCH($A496,'Lookup Sheet'!$K:$K,0)),'Lookup Sheet'!$H:$H,0)))</f>
        <v/>
      </c>
    </row>
    <row r="497" spans="1:7" x14ac:dyDescent="0.3">
      <c r="A497" s="65" t="str">
        <f>IF('Lookup Sheet'!K492="","",'Lookup Sheet'!K492)</f>
        <v/>
      </c>
      <c r="B497" s="61" t="str">
        <f>IF($A497="","",INDEX('Lookup Sheet'!$A:$A,MATCH(INDEX('Lookup Sheet'!$J:$J,MATCH($A497,'Lookup Sheet'!$K:$K,0)),'Lookup Sheet'!$H:$H,0)))</f>
        <v/>
      </c>
      <c r="C497" s="65" t="str">
        <f>IF($A497="","",INDEX('Lookup Sheet'!$B:$B,MATCH(INDEX('Lookup Sheet'!$J:$J,MATCH($A497,'Lookup Sheet'!$K:$K,0)),'Lookup Sheet'!$H:$H,0)))</f>
        <v/>
      </c>
      <c r="D497" s="65" t="str">
        <f>IF($A497="","",INDEX('Lookup Sheet'!$C:$C,MATCH(INDEX('Lookup Sheet'!$J:$J,MATCH($A497,'Lookup Sheet'!$K:$K,0)),'Lookup Sheet'!$H:$H,0)))</f>
        <v/>
      </c>
      <c r="E497" s="65" t="str">
        <f>IF($A497="","",INDEX('Lookup Sheet'!$D:$D,MATCH(INDEX('Lookup Sheet'!$J:$J,MATCH($A497,'Lookup Sheet'!$K:$K,0)),'Lookup Sheet'!$H:$H,0)))</f>
        <v/>
      </c>
      <c r="F497" s="63" t="str">
        <f>IF($A497="","",INDEX('Lookup Sheet'!$E:$E,MATCH(INDEX('Lookup Sheet'!$J:$J,MATCH($A497,'Lookup Sheet'!$K:$K,0)),'Lookup Sheet'!$H:$H,0)))</f>
        <v/>
      </c>
      <c r="G497" s="63" t="str">
        <f>IF($A497="","",INDEX('Lookup Sheet'!$F:$F,MATCH(INDEX('Lookup Sheet'!$J:$J,MATCH($A497,'Lookup Sheet'!$K:$K,0)),'Lookup Sheet'!$H:$H,0)))</f>
        <v/>
      </c>
    </row>
    <row r="498" spans="1:7" x14ac:dyDescent="0.3">
      <c r="A498" s="65" t="str">
        <f>IF('Lookup Sheet'!K493="","",'Lookup Sheet'!K493)</f>
        <v/>
      </c>
      <c r="B498" s="61" t="str">
        <f>IF($A498="","",INDEX('Lookup Sheet'!$A:$A,MATCH(INDEX('Lookup Sheet'!$J:$J,MATCH($A498,'Lookup Sheet'!$K:$K,0)),'Lookup Sheet'!$H:$H,0)))</f>
        <v/>
      </c>
      <c r="C498" s="65" t="str">
        <f>IF($A498="","",INDEX('Lookup Sheet'!$B:$B,MATCH(INDEX('Lookup Sheet'!$J:$J,MATCH($A498,'Lookup Sheet'!$K:$K,0)),'Lookup Sheet'!$H:$H,0)))</f>
        <v/>
      </c>
      <c r="D498" s="65" t="str">
        <f>IF($A498="","",INDEX('Lookup Sheet'!$C:$C,MATCH(INDEX('Lookup Sheet'!$J:$J,MATCH($A498,'Lookup Sheet'!$K:$K,0)),'Lookup Sheet'!$H:$H,0)))</f>
        <v/>
      </c>
      <c r="E498" s="65" t="str">
        <f>IF($A498="","",INDEX('Lookup Sheet'!$D:$D,MATCH(INDEX('Lookup Sheet'!$J:$J,MATCH($A498,'Lookup Sheet'!$K:$K,0)),'Lookup Sheet'!$H:$H,0)))</f>
        <v/>
      </c>
      <c r="F498" s="63" t="str">
        <f>IF($A498="","",INDEX('Lookup Sheet'!$E:$E,MATCH(INDEX('Lookup Sheet'!$J:$J,MATCH($A498,'Lookup Sheet'!$K:$K,0)),'Lookup Sheet'!$H:$H,0)))</f>
        <v/>
      </c>
      <c r="G498" s="63" t="str">
        <f>IF($A498="","",INDEX('Lookup Sheet'!$F:$F,MATCH(INDEX('Lookup Sheet'!$J:$J,MATCH($A498,'Lookup Sheet'!$K:$K,0)),'Lookup Sheet'!$H:$H,0)))</f>
        <v/>
      </c>
    </row>
    <row r="499" spans="1:7" x14ac:dyDescent="0.3">
      <c r="A499" s="65" t="str">
        <f>IF('Lookup Sheet'!K494="","",'Lookup Sheet'!K494)</f>
        <v/>
      </c>
      <c r="B499" s="61" t="str">
        <f>IF($A499="","",INDEX('Lookup Sheet'!$A:$A,MATCH(INDEX('Lookup Sheet'!$J:$J,MATCH($A499,'Lookup Sheet'!$K:$K,0)),'Lookup Sheet'!$H:$H,0)))</f>
        <v/>
      </c>
      <c r="C499" s="65" t="str">
        <f>IF($A499="","",INDEX('Lookup Sheet'!$B:$B,MATCH(INDEX('Lookup Sheet'!$J:$J,MATCH($A499,'Lookup Sheet'!$K:$K,0)),'Lookup Sheet'!$H:$H,0)))</f>
        <v/>
      </c>
      <c r="D499" s="65" t="str">
        <f>IF($A499="","",INDEX('Lookup Sheet'!$C:$C,MATCH(INDEX('Lookup Sheet'!$J:$J,MATCH($A499,'Lookup Sheet'!$K:$K,0)),'Lookup Sheet'!$H:$H,0)))</f>
        <v/>
      </c>
      <c r="E499" s="65" t="str">
        <f>IF($A499="","",INDEX('Lookup Sheet'!$D:$D,MATCH(INDEX('Lookup Sheet'!$J:$J,MATCH($A499,'Lookup Sheet'!$K:$K,0)),'Lookup Sheet'!$H:$H,0)))</f>
        <v/>
      </c>
      <c r="F499" s="63" t="str">
        <f>IF($A499="","",INDEX('Lookup Sheet'!$E:$E,MATCH(INDEX('Lookup Sheet'!$J:$J,MATCH($A499,'Lookup Sheet'!$K:$K,0)),'Lookup Sheet'!$H:$H,0)))</f>
        <v/>
      </c>
      <c r="G499" s="63" t="str">
        <f>IF($A499="","",INDEX('Lookup Sheet'!$F:$F,MATCH(INDEX('Lookup Sheet'!$J:$J,MATCH($A499,'Lookup Sheet'!$K:$K,0)),'Lookup Sheet'!$H:$H,0)))</f>
        <v/>
      </c>
    </row>
    <row r="500" spans="1:7" x14ac:dyDescent="0.3">
      <c r="A500" s="65" t="str">
        <f>IF('Lookup Sheet'!K495="","",'Lookup Sheet'!K495)</f>
        <v/>
      </c>
      <c r="B500" s="61" t="str">
        <f>IF($A500="","",INDEX('Lookup Sheet'!$A:$A,MATCH(INDEX('Lookup Sheet'!$J:$J,MATCH($A500,'Lookup Sheet'!$K:$K,0)),'Lookup Sheet'!$H:$H,0)))</f>
        <v/>
      </c>
      <c r="C500" s="65" t="str">
        <f>IF($A500="","",INDEX('Lookup Sheet'!$B:$B,MATCH(INDEX('Lookup Sheet'!$J:$J,MATCH($A500,'Lookup Sheet'!$K:$K,0)),'Lookup Sheet'!$H:$H,0)))</f>
        <v/>
      </c>
      <c r="D500" s="65" t="str">
        <f>IF($A500="","",INDEX('Lookup Sheet'!$C:$C,MATCH(INDEX('Lookup Sheet'!$J:$J,MATCH($A500,'Lookup Sheet'!$K:$K,0)),'Lookup Sheet'!$H:$H,0)))</f>
        <v/>
      </c>
      <c r="E500" s="65" t="str">
        <f>IF($A500="","",INDEX('Lookup Sheet'!$D:$D,MATCH(INDEX('Lookup Sheet'!$J:$J,MATCH($A500,'Lookup Sheet'!$K:$K,0)),'Lookup Sheet'!$H:$H,0)))</f>
        <v/>
      </c>
      <c r="F500" s="63" t="str">
        <f>IF($A500="","",INDEX('Lookup Sheet'!$E:$E,MATCH(INDEX('Lookup Sheet'!$J:$J,MATCH($A500,'Lookup Sheet'!$K:$K,0)),'Lookup Sheet'!$H:$H,0)))</f>
        <v/>
      </c>
      <c r="G500" s="63" t="str">
        <f>IF($A500="","",INDEX('Lookup Sheet'!$F:$F,MATCH(INDEX('Lookup Sheet'!$J:$J,MATCH($A500,'Lookup Sheet'!$K:$K,0)),'Lookup Sheet'!$H:$H,0)))</f>
        <v/>
      </c>
    </row>
    <row r="501" spans="1:7" x14ac:dyDescent="0.3">
      <c r="A501" s="65" t="str">
        <f>IF('Lookup Sheet'!K496="","",'Lookup Sheet'!K496)</f>
        <v/>
      </c>
      <c r="B501" s="61" t="str">
        <f>IF($A501="","",INDEX('Lookup Sheet'!$A:$A,MATCH(INDEX('Lookup Sheet'!$J:$J,MATCH($A501,'Lookup Sheet'!$K:$K,0)),'Lookup Sheet'!$H:$H,0)))</f>
        <v/>
      </c>
      <c r="C501" s="65" t="str">
        <f>IF($A501="","",INDEX('Lookup Sheet'!$B:$B,MATCH(INDEX('Lookup Sheet'!$J:$J,MATCH($A501,'Lookup Sheet'!$K:$K,0)),'Lookup Sheet'!$H:$H,0)))</f>
        <v/>
      </c>
      <c r="D501" s="65" t="str">
        <f>IF($A501="","",INDEX('Lookup Sheet'!$C:$C,MATCH(INDEX('Lookup Sheet'!$J:$J,MATCH($A501,'Lookup Sheet'!$K:$K,0)),'Lookup Sheet'!$H:$H,0)))</f>
        <v/>
      </c>
      <c r="E501" s="65" t="str">
        <f>IF($A501="","",INDEX('Lookup Sheet'!$D:$D,MATCH(INDEX('Lookup Sheet'!$J:$J,MATCH($A501,'Lookup Sheet'!$K:$K,0)),'Lookup Sheet'!$H:$H,0)))</f>
        <v/>
      </c>
      <c r="F501" s="63" t="str">
        <f>IF($A501="","",INDEX('Lookup Sheet'!$E:$E,MATCH(INDEX('Lookup Sheet'!$J:$J,MATCH($A501,'Lookup Sheet'!$K:$K,0)),'Lookup Sheet'!$H:$H,0)))</f>
        <v/>
      </c>
      <c r="G501" s="63" t="str">
        <f>IF($A501="","",INDEX('Lookup Sheet'!$F:$F,MATCH(INDEX('Lookup Sheet'!$J:$J,MATCH($A501,'Lookup Sheet'!$K:$K,0)),'Lookup Sheet'!$H:$H,0)))</f>
        <v/>
      </c>
    </row>
    <row r="502" spans="1:7" x14ac:dyDescent="0.3">
      <c r="A502" s="65" t="str">
        <f>IF('Lookup Sheet'!K497="","",'Lookup Sheet'!K497)</f>
        <v/>
      </c>
      <c r="B502" s="61" t="str">
        <f>IF($A502="","",INDEX('Lookup Sheet'!$A:$A,MATCH(INDEX('Lookup Sheet'!$J:$J,MATCH($A502,'Lookup Sheet'!$K:$K,0)),'Lookup Sheet'!$H:$H,0)))</f>
        <v/>
      </c>
      <c r="C502" s="65" t="str">
        <f>IF($A502="","",INDEX('Lookup Sheet'!$B:$B,MATCH(INDEX('Lookup Sheet'!$J:$J,MATCH($A502,'Lookup Sheet'!$K:$K,0)),'Lookup Sheet'!$H:$H,0)))</f>
        <v/>
      </c>
      <c r="D502" s="65" t="str">
        <f>IF($A502="","",INDEX('Lookup Sheet'!$C:$C,MATCH(INDEX('Lookup Sheet'!$J:$J,MATCH($A502,'Lookup Sheet'!$K:$K,0)),'Lookup Sheet'!$H:$H,0)))</f>
        <v/>
      </c>
      <c r="E502" s="65" t="str">
        <f>IF($A502="","",INDEX('Lookup Sheet'!$D:$D,MATCH(INDEX('Lookup Sheet'!$J:$J,MATCH($A502,'Lookup Sheet'!$K:$K,0)),'Lookup Sheet'!$H:$H,0)))</f>
        <v/>
      </c>
      <c r="F502" s="63" t="str">
        <f>IF($A502="","",INDEX('Lookup Sheet'!$E:$E,MATCH(INDEX('Lookup Sheet'!$J:$J,MATCH($A502,'Lookup Sheet'!$K:$K,0)),'Lookup Sheet'!$H:$H,0)))</f>
        <v/>
      </c>
      <c r="G502" s="63" t="str">
        <f>IF($A502="","",INDEX('Lookup Sheet'!$F:$F,MATCH(INDEX('Lookup Sheet'!$J:$J,MATCH($A502,'Lookup Sheet'!$K:$K,0)),'Lookup Sheet'!$H:$H,0)))</f>
        <v/>
      </c>
    </row>
    <row r="503" spans="1:7" x14ac:dyDescent="0.3">
      <c r="A503" s="65" t="str">
        <f>IF('Lookup Sheet'!K498="","",'Lookup Sheet'!K498)</f>
        <v/>
      </c>
      <c r="B503" s="61" t="str">
        <f>IF($A503="","",INDEX('Lookup Sheet'!$A:$A,MATCH(INDEX('Lookup Sheet'!$J:$J,MATCH($A503,'Lookup Sheet'!$K:$K,0)),'Lookup Sheet'!$H:$H,0)))</f>
        <v/>
      </c>
      <c r="C503" s="65" t="str">
        <f>IF($A503="","",INDEX('Lookup Sheet'!$B:$B,MATCH(INDEX('Lookup Sheet'!$J:$J,MATCH($A503,'Lookup Sheet'!$K:$K,0)),'Lookup Sheet'!$H:$H,0)))</f>
        <v/>
      </c>
      <c r="D503" s="65" t="str">
        <f>IF($A503="","",INDEX('Lookup Sheet'!$C:$C,MATCH(INDEX('Lookup Sheet'!$J:$J,MATCH($A503,'Lookup Sheet'!$K:$K,0)),'Lookup Sheet'!$H:$H,0)))</f>
        <v/>
      </c>
      <c r="E503" s="65" t="str">
        <f>IF($A503="","",INDEX('Lookup Sheet'!$D:$D,MATCH(INDEX('Lookup Sheet'!$J:$J,MATCH($A503,'Lookup Sheet'!$K:$K,0)),'Lookup Sheet'!$H:$H,0)))</f>
        <v/>
      </c>
      <c r="F503" s="63" t="str">
        <f>IF($A503="","",INDEX('Lookup Sheet'!$E:$E,MATCH(INDEX('Lookup Sheet'!$J:$J,MATCH($A503,'Lookup Sheet'!$K:$K,0)),'Lookup Sheet'!$H:$H,0)))</f>
        <v/>
      </c>
      <c r="G503" s="63" t="str">
        <f>IF($A503="","",INDEX('Lookup Sheet'!$F:$F,MATCH(INDEX('Lookup Sheet'!$J:$J,MATCH($A503,'Lookup Sheet'!$K:$K,0)),'Lookup Sheet'!$H:$H,0)))</f>
        <v/>
      </c>
    </row>
    <row r="504" spans="1:7" x14ac:dyDescent="0.3">
      <c r="A504" s="65" t="str">
        <f>IF('Lookup Sheet'!K499="","",'Lookup Sheet'!K499)</f>
        <v/>
      </c>
      <c r="B504" s="61" t="str">
        <f>IF($A504="","",INDEX('Lookup Sheet'!$A:$A,MATCH(INDEX('Lookup Sheet'!$J:$J,MATCH($A504,'Lookup Sheet'!$K:$K,0)),'Lookup Sheet'!$H:$H,0)))</f>
        <v/>
      </c>
      <c r="C504" s="65" t="str">
        <f>IF($A504="","",INDEX('Lookup Sheet'!$B:$B,MATCH(INDEX('Lookup Sheet'!$J:$J,MATCH($A504,'Lookup Sheet'!$K:$K,0)),'Lookup Sheet'!$H:$H,0)))</f>
        <v/>
      </c>
      <c r="D504" s="65" t="str">
        <f>IF($A504="","",INDEX('Lookup Sheet'!$C:$C,MATCH(INDEX('Lookup Sheet'!$J:$J,MATCH($A504,'Lookup Sheet'!$K:$K,0)),'Lookup Sheet'!$H:$H,0)))</f>
        <v/>
      </c>
      <c r="E504" s="65" t="str">
        <f>IF($A504="","",INDEX('Lookup Sheet'!$D:$D,MATCH(INDEX('Lookup Sheet'!$J:$J,MATCH($A504,'Lookup Sheet'!$K:$K,0)),'Lookup Sheet'!$H:$H,0)))</f>
        <v/>
      </c>
      <c r="F504" s="63" t="str">
        <f>IF($A504="","",INDEX('Lookup Sheet'!$E:$E,MATCH(INDEX('Lookup Sheet'!$J:$J,MATCH($A504,'Lookup Sheet'!$K:$K,0)),'Lookup Sheet'!$H:$H,0)))</f>
        <v/>
      </c>
      <c r="G504" s="63" t="str">
        <f>IF($A504="","",INDEX('Lookup Sheet'!$F:$F,MATCH(INDEX('Lookup Sheet'!$J:$J,MATCH($A504,'Lookup Sheet'!$K:$K,0)),'Lookup Sheet'!$H:$H,0)))</f>
        <v/>
      </c>
    </row>
    <row r="505" spans="1:7" x14ac:dyDescent="0.3">
      <c r="A505" s="65" t="str">
        <f>IF('Lookup Sheet'!K500="","",'Lookup Sheet'!K500)</f>
        <v/>
      </c>
      <c r="B505" s="61" t="str">
        <f>IF($A505="","",INDEX('Lookup Sheet'!$A:$A,MATCH(INDEX('Lookup Sheet'!$J:$J,MATCH($A505,'Lookup Sheet'!$K:$K,0)),'Lookup Sheet'!$H:$H,0)))</f>
        <v/>
      </c>
      <c r="C505" s="65" t="str">
        <f>IF($A505="","",INDEX('Lookup Sheet'!$B:$B,MATCH(INDEX('Lookup Sheet'!$J:$J,MATCH($A505,'Lookup Sheet'!$K:$K,0)),'Lookup Sheet'!$H:$H,0)))</f>
        <v/>
      </c>
      <c r="D505" s="65" t="str">
        <f>IF($A505="","",INDEX('Lookup Sheet'!$C:$C,MATCH(INDEX('Lookup Sheet'!$J:$J,MATCH($A505,'Lookup Sheet'!$K:$K,0)),'Lookup Sheet'!$H:$H,0)))</f>
        <v/>
      </c>
      <c r="E505" s="65" t="str">
        <f>IF($A505="","",INDEX('Lookup Sheet'!$D:$D,MATCH(INDEX('Lookup Sheet'!$J:$J,MATCH($A505,'Lookup Sheet'!$K:$K,0)),'Lookup Sheet'!$H:$H,0)))</f>
        <v/>
      </c>
      <c r="F505" s="63" t="str">
        <f>IF($A505="","",INDEX('Lookup Sheet'!$E:$E,MATCH(INDEX('Lookup Sheet'!$J:$J,MATCH($A505,'Lookup Sheet'!$K:$K,0)),'Lookup Sheet'!$H:$H,0)))</f>
        <v/>
      </c>
      <c r="G505" s="63" t="str">
        <f>IF($A505="","",INDEX('Lookup Sheet'!$F:$F,MATCH(INDEX('Lookup Sheet'!$J:$J,MATCH($A505,'Lookup Sheet'!$K:$K,0)),'Lookup Sheet'!$H:$H,0)))</f>
        <v/>
      </c>
    </row>
    <row r="506" spans="1:7" x14ac:dyDescent="0.3">
      <c r="A506" s="65" t="str">
        <f>IF('Lookup Sheet'!K501="","",'Lookup Sheet'!K501)</f>
        <v/>
      </c>
      <c r="B506" s="61" t="str">
        <f>IF($A506="","",INDEX('Lookup Sheet'!$A:$A,MATCH(INDEX('Lookup Sheet'!$J:$J,MATCH($A506,'Lookup Sheet'!$K:$K,0)),'Lookup Sheet'!$H:$H,0)))</f>
        <v/>
      </c>
      <c r="C506" s="65" t="str">
        <f>IF($A506="","",INDEX('Lookup Sheet'!$B:$B,MATCH(INDEX('Lookup Sheet'!$J:$J,MATCH($A506,'Lookup Sheet'!$K:$K,0)),'Lookup Sheet'!$H:$H,0)))</f>
        <v/>
      </c>
      <c r="D506" s="65" t="str">
        <f>IF($A506="","",INDEX('Lookup Sheet'!$C:$C,MATCH(INDEX('Lookup Sheet'!$J:$J,MATCH($A506,'Lookup Sheet'!$K:$K,0)),'Lookup Sheet'!$H:$H,0)))</f>
        <v/>
      </c>
      <c r="E506" s="65" t="str">
        <f>IF($A506="","",INDEX('Lookup Sheet'!$D:$D,MATCH(INDEX('Lookup Sheet'!$J:$J,MATCH($A506,'Lookup Sheet'!$K:$K,0)),'Lookup Sheet'!$H:$H,0)))</f>
        <v/>
      </c>
      <c r="F506" s="63" t="str">
        <f>IF($A506="","",INDEX('Lookup Sheet'!$E:$E,MATCH(INDEX('Lookup Sheet'!$J:$J,MATCH($A506,'Lookup Sheet'!$K:$K,0)),'Lookup Sheet'!$H:$H,0)))</f>
        <v/>
      </c>
      <c r="G506" s="63" t="str">
        <f>IF($A506="","",INDEX('Lookup Sheet'!$F:$F,MATCH(INDEX('Lookup Sheet'!$J:$J,MATCH($A506,'Lookup Sheet'!$K:$K,0)),'Lookup Sheet'!$H:$H,0)))</f>
        <v/>
      </c>
    </row>
    <row r="507" spans="1:7" x14ac:dyDescent="0.3">
      <c r="A507" s="65" t="str">
        <f>IF('Lookup Sheet'!K502="","",'Lookup Sheet'!K502)</f>
        <v/>
      </c>
      <c r="B507" s="61" t="str">
        <f>IF($A507="","",INDEX('Lookup Sheet'!$A:$A,MATCH(INDEX('Lookup Sheet'!$J:$J,MATCH($A507,'Lookup Sheet'!$K:$K,0)),'Lookup Sheet'!$H:$H,0)))</f>
        <v/>
      </c>
      <c r="C507" s="65" t="str">
        <f>IF($A507="","",INDEX('Lookup Sheet'!$B:$B,MATCH(INDEX('Lookup Sheet'!$J:$J,MATCH($A507,'Lookup Sheet'!$K:$K,0)),'Lookup Sheet'!$H:$H,0)))</f>
        <v/>
      </c>
      <c r="D507" s="65" t="str">
        <f>IF($A507="","",INDEX('Lookup Sheet'!$C:$C,MATCH(INDEX('Lookup Sheet'!$J:$J,MATCH($A507,'Lookup Sheet'!$K:$K,0)),'Lookup Sheet'!$H:$H,0)))</f>
        <v/>
      </c>
      <c r="E507" s="65" t="str">
        <f>IF($A507="","",INDEX('Lookup Sheet'!$D:$D,MATCH(INDEX('Lookup Sheet'!$J:$J,MATCH($A507,'Lookup Sheet'!$K:$K,0)),'Lookup Sheet'!$H:$H,0)))</f>
        <v/>
      </c>
      <c r="F507" s="63" t="str">
        <f>IF($A507="","",INDEX('Lookup Sheet'!$E:$E,MATCH(INDEX('Lookup Sheet'!$J:$J,MATCH($A507,'Lookup Sheet'!$K:$K,0)),'Lookup Sheet'!$H:$H,0)))</f>
        <v/>
      </c>
      <c r="G507" s="63" t="str">
        <f>IF($A507="","",INDEX('Lookup Sheet'!$F:$F,MATCH(INDEX('Lookup Sheet'!$J:$J,MATCH($A507,'Lookup Sheet'!$K:$K,0)),'Lookup Sheet'!$H:$H,0)))</f>
        <v/>
      </c>
    </row>
    <row r="508" spans="1:7" x14ac:dyDescent="0.3">
      <c r="A508" s="65" t="str">
        <f>IF('Lookup Sheet'!K503="","",'Lookup Sheet'!K503)</f>
        <v/>
      </c>
      <c r="B508" s="61" t="str">
        <f>IF($A508="","",INDEX('Lookup Sheet'!$A:$A,MATCH(INDEX('Lookup Sheet'!$J:$J,MATCH($A508,'Lookup Sheet'!$K:$K,0)),'Lookup Sheet'!$H:$H,0)))</f>
        <v/>
      </c>
      <c r="C508" s="65" t="str">
        <f>IF($A508="","",INDEX('Lookup Sheet'!$B:$B,MATCH(INDEX('Lookup Sheet'!$J:$J,MATCH($A508,'Lookup Sheet'!$K:$K,0)),'Lookup Sheet'!$H:$H,0)))</f>
        <v/>
      </c>
      <c r="D508" s="65" t="str">
        <f>IF($A508="","",INDEX('Lookup Sheet'!$C:$C,MATCH(INDEX('Lookup Sheet'!$J:$J,MATCH($A508,'Lookup Sheet'!$K:$K,0)),'Lookup Sheet'!$H:$H,0)))</f>
        <v/>
      </c>
      <c r="E508" s="65" t="str">
        <f>IF($A508="","",INDEX('Lookup Sheet'!$D:$D,MATCH(INDEX('Lookup Sheet'!$J:$J,MATCH($A508,'Lookup Sheet'!$K:$K,0)),'Lookup Sheet'!$H:$H,0)))</f>
        <v/>
      </c>
      <c r="F508" s="63" t="str">
        <f>IF($A508="","",INDEX('Lookup Sheet'!$E:$E,MATCH(INDEX('Lookup Sheet'!$J:$J,MATCH($A508,'Lookup Sheet'!$K:$K,0)),'Lookup Sheet'!$H:$H,0)))</f>
        <v/>
      </c>
      <c r="G508" s="63" t="str">
        <f>IF($A508="","",INDEX('Lookup Sheet'!$F:$F,MATCH(INDEX('Lookup Sheet'!$J:$J,MATCH($A508,'Lookup Sheet'!$K:$K,0)),'Lookup Sheet'!$H:$H,0)))</f>
        <v/>
      </c>
    </row>
    <row r="509" spans="1:7" x14ac:dyDescent="0.3">
      <c r="A509" s="65" t="str">
        <f>IF('Lookup Sheet'!K504="","",'Lookup Sheet'!K504)</f>
        <v/>
      </c>
      <c r="B509" s="61" t="str">
        <f>IF($A509="","",INDEX('Lookup Sheet'!$A:$A,MATCH(INDEX('Lookup Sheet'!$J:$J,MATCH($A509,'Lookup Sheet'!$K:$K,0)),'Lookup Sheet'!$H:$H,0)))</f>
        <v/>
      </c>
      <c r="C509" s="65" t="str">
        <f>IF($A509="","",INDEX('Lookup Sheet'!$B:$B,MATCH(INDEX('Lookup Sheet'!$J:$J,MATCH($A509,'Lookup Sheet'!$K:$K,0)),'Lookup Sheet'!$H:$H,0)))</f>
        <v/>
      </c>
      <c r="D509" s="65" t="str">
        <f>IF($A509="","",INDEX('Lookup Sheet'!$C:$C,MATCH(INDEX('Lookup Sheet'!$J:$J,MATCH($A509,'Lookup Sheet'!$K:$K,0)),'Lookup Sheet'!$H:$H,0)))</f>
        <v/>
      </c>
      <c r="E509" s="65" t="str">
        <f>IF($A509="","",INDEX('Lookup Sheet'!$D:$D,MATCH(INDEX('Lookup Sheet'!$J:$J,MATCH($A509,'Lookup Sheet'!$K:$K,0)),'Lookup Sheet'!$H:$H,0)))</f>
        <v/>
      </c>
      <c r="F509" s="63" t="str">
        <f>IF($A509="","",INDEX('Lookup Sheet'!$E:$E,MATCH(INDEX('Lookup Sheet'!$J:$J,MATCH($A509,'Lookup Sheet'!$K:$K,0)),'Lookup Sheet'!$H:$H,0)))</f>
        <v/>
      </c>
      <c r="G509" s="63" t="str">
        <f>IF($A509="","",INDEX('Lookup Sheet'!$F:$F,MATCH(INDEX('Lookup Sheet'!$J:$J,MATCH($A509,'Lookup Sheet'!$K:$K,0)),'Lookup Sheet'!$H:$H,0)))</f>
        <v/>
      </c>
    </row>
    <row r="510" spans="1:7" x14ac:dyDescent="0.3">
      <c r="A510" s="65" t="str">
        <f>IF('Lookup Sheet'!K505="","",'Lookup Sheet'!K505)</f>
        <v/>
      </c>
      <c r="B510" s="61" t="str">
        <f>IF($A510="","",INDEX('Lookup Sheet'!$A:$A,MATCH(INDEX('Lookup Sheet'!$J:$J,MATCH($A510,'Lookup Sheet'!$K:$K,0)),'Lookup Sheet'!$H:$H,0)))</f>
        <v/>
      </c>
      <c r="C510" s="65" t="str">
        <f>IF($A510="","",INDEX('Lookup Sheet'!$B:$B,MATCH(INDEX('Lookup Sheet'!$J:$J,MATCH($A510,'Lookup Sheet'!$K:$K,0)),'Lookup Sheet'!$H:$H,0)))</f>
        <v/>
      </c>
      <c r="D510" s="65" t="str">
        <f>IF($A510="","",INDEX('Lookup Sheet'!$C:$C,MATCH(INDEX('Lookup Sheet'!$J:$J,MATCH($A510,'Lookup Sheet'!$K:$K,0)),'Lookup Sheet'!$H:$H,0)))</f>
        <v/>
      </c>
      <c r="E510" s="65" t="str">
        <f>IF($A510="","",INDEX('Lookup Sheet'!$D:$D,MATCH(INDEX('Lookup Sheet'!$J:$J,MATCH($A510,'Lookup Sheet'!$K:$K,0)),'Lookup Sheet'!$H:$H,0)))</f>
        <v/>
      </c>
      <c r="F510" s="63" t="str">
        <f>IF($A510="","",INDEX('Lookup Sheet'!$E:$E,MATCH(INDEX('Lookup Sheet'!$J:$J,MATCH($A510,'Lookup Sheet'!$K:$K,0)),'Lookup Sheet'!$H:$H,0)))</f>
        <v/>
      </c>
      <c r="G510" s="63" t="str">
        <f>IF($A510="","",INDEX('Lookup Sheet'!$F:$F,MATCH(INDEX('Lookup Sheet'!$J:$J,MATCH($A510,'Lookup Sheet'!$K:$K,0)),'Lookup Sheet'!$H:$H,0)))</f>
        <v/>
      </c>
    </row>
    <row r="511" spans="1:7" x14ac:dyDescent="0.3">
      <c r="A511" s="65" t="str">
        <f>IF('Lookup Sheet'!K506="","",'Lookup Sheet'!K506)</f>
        <v/>
      </c>
      <c r="B511" s="61" t="str">
        <f>IF($A511="","",INDEX('Lookup Sheet'!$A:$A,MATCH(INDEX('Lookup Sheet'!$J:$J,MATCH($A511,'Lookup Sheet'!$K:$K,0)),'Lookup Sheet'!$H:$H,0)))</f>
        <v/>
      </c>
      <c r="C511" s="65" t="str">
        <f>IF($A511="","",INDEX('Lookup Sheet'!$B:$B,MATCH(INDEX('Lookup Sheet'!$J:$J,MATCH($A511,'Lookup Sheet'!$K:$K,0)),'Lookup Sheet'!$H:$H,0)))</f>
        <v/>
      </c>
      <c r="D511" s="65" t="str">
        <f>IF($A511="","",INDEX('Lookup Sheet'!$C:$C,MATCH(INDEX('Lookup Sheet'!$J:$J,MATCH($A511,'Lookup Sheet'!$K:$K,0)),'Lookup Sheet'!$H:$H,0)))</f>
        <v/>
      </c>
      <c r="E511" s="65" t="str">
        <f>IF($A511="","",INDEX('Lookup Sheet'!$D:$D,MATCH(INDEX('Lookup Sheet'!$J:$J,MATCH($A511,'Lookup Sheet'!$K:$K,0)),'Lookup Sheet'!$H:$H,0)))</f>
        <v/>
      </c>
      <c r="F511" s="63" t="str">
        <f>IF($A511="","",INDEX('Lookup Sheet'!$E:$E,MATCH(INDEX('Lookup Sheet'!$J:$J,MATCH($A511,'Lookup Sheet'!$K:$K,0)),'Lookup Sheet'!$H:$H,0)))</f>
        <v/>
      </c>
      <c r="G511" s="63" t="str">
        <f>IF($A511="","",INDEX('Lookup Sheet'!$F:$F,MATCH(INDEX('Lookup Sheet'!$J:$J,MATCH($A511,'Lookup Sheet'!$K:$K,0)),'Lookup Sheet'!$H:$H,0)))</f>
        <v/>
      </c>
    </row>
    <row r="512" spans="1:7" x14ac:dyDescent="0.3">
      <c r="A512" s="65" t="str">
        <f>IF('Lookup Sheet'!K507="","",'Lookup Sheet'!K507)</f>
        <v/>
      </c>
      <c r="B512" s="61" t="str">
        <f>IF($A512="","",INDEX('Lookup Sheet'!$A:$A,MATCH(INDEX('Lookup Sheet'!$J:$J,MATCH($A512,'Lookup Sheet'!$K:$K,0)),'Lookup Sheet'!$H:$H,0)))</f>
        <v/>
      </c>
      <c r="C512" s="65" t="str">
        <f>IF($A512="","",INDEX('Lookup Sheet'!$B:$B,MATCH(INDEX('Lookup Sheet'!$J:$J,MATCH($A512,'Lookup Sheet'!$K:$K,0)),'Lookup Sheet'!$H:$H,0)))</f>
        <v/>
      </c>
      <c r="D512" s="65" t="str">
        <f>IF($A512="","",INDEX('Lookup Sheet'!$C:$C,MATCH(INDEX('Lookup Sheet'!$J:$J,MATCH($A512,'Lookup Sheet'!$K:$K,0)),'Lookup Sheet'!$H:$H,0)))</f>
        <v/>
      </c>
      <c r="E512" s="65" t="str">
        <f>IF($A512="","",INDEX('Lookup Sheet'!$D:$D,MATCH(INDEX('Lookup Sheet'!$J:$J,MATCH($A512,'Lookup Sheet'!$K:$K,0)),'Lookup Sheet'!$H:$H,0)))</f>
        <v/>
      </c>
      <c r="F512" s="63" t="str">
        <f>IF($A512="","",INDEX('Lookup Sheet'!$E:$E,MATCH(INDEX('Lookup Sheet'!$J:$J,MATCH($A512,'Lookup Sheet'!$K:$K,0)),'Lookup Sheet'!$H:$H,0)))</f>
        <v/>
      </c>
      <c r="G512" s="63" t="str">
        <f>IF($A512="","",INDEX('Lookup Sheet'!$F:$F,MATCH(INDEX('Lookup Sheet'!$J:$J,MATCH($A512,'Lookup Sheet'!$K:$K,0)),'Lookup Sheet'!$H:$H,0)))</f>
        <v/>
      </c>
    </row>
    <row r="513" spans="1:7" x14ac:dyDescent="0.3">
      <c r="A513" s="65" t="str">
        <f>IF('Lookup Sheet'!K508="","",'Lookup Sheet'!K508)</f>
        <v/>
      </c>
      <c r="B513" s="61" t="str">
        <f>IF($A513="","",INDEX('Lookup Sheet'!$A:$A,MATCH(INDEX('Lookup Sheet'!$J:$J,MATCH($A513,'Lookup Sheet'!$K:$K,0)),'Lookup Sheet'!$H:$H,0)))</f>
        <v/>
      </c>
      <c r="C513" s="65" t="str">
        <f>IF($A513="","",INDEX('Lookup Sheet'!$B:$B,MATCH(INDEX('Lookup Sheet'!$J:$J,MATCH($A513,'Lookup Sheet'!$K:$K,0)),'Lookup Sheet'!$H:$H,0)))</f>
        <v/>
      </c>
      <c r="D513" s="65" t="str">
        <f>IF($A513="","",INDEX('Lookup Sheet'!$C:$C,MATCH(INDEX('Lookup Sheet'!$J:$J,MATCH($A513,'Lookup Sheet'!$K:$K,0)),'Lookup Sheet'!$H:$H,0)))</f>
        <v/>
      </c>
      <c r="E513" s="65" t="str">
        <f>IF($A513="","",INDEX('Lookup Sheet'!$D:$D,MATCH(INDEX('Lookup Sheet'!$J:$J,MATCH($A513,'Lookup Sheet'!$K:$K,0)),'Lookup Sheet'!$H:$H,0)))</f>
        <v/>
      </c>
      <c r="F513" s="63" t="str">
        <f>IF($A513="","",INDEX('Lookup Sheet'!$E:$E,MATCH(INDEX('Lookup Sheet'!$J:$J,MATCH($A513,'Lookup Sheet'!$K:$K,0)),'Lookup Sheet'!$H:$H,0)))</f>
        <v/>
      </c>
      <c r="G513" s="63" t="str">
        <f>IF($A513="","",INDEX('Lookup Sheet'!$F:$F,MATCH(INDEX('Lookup Sheet'!$J:$J,MATCH($A513,'Lookup Sheet'!$K:$K,0)),'Lookup Sheet'!$H:$H,0)))</f>
        <v/>
      </c>
    </row>
    <row r="514" spans="1:7" x14ac:dyDescent="0.3">
      <c r="A514" s="65" t="str">
        <f>IF('Lookup Sheet'!K509="","",'Lookup Sheet'!K509)</f>
        <v/>
      </c>
      <c r="B514" s="61" t="str">
        <f>IF($A514="","",INDEX('Lookup Sheet'!$A:$A,MATCH(INDEX('Lookup Sheet'!$J:$J,MATCH($A514,'Lookup Sheet'!$K:$K,0)),'Lookup Sheet'!$H:$H,0)))</f>
        <v/>
      </c>
      <c r="C514" s="65" t="str">
        <f>IF($A514="","",INDEX('Lookup Sheet'!$B:$B,MATCH(INDEX('Lookup Sheet'!$J:$J,MATCH($A514,'Lookup Sheet'!$K:$K,0)),'Lookup Sheet'!$H:$H,0)))</f>
        <v/>
      </c>
      <c r="D514" s="65" t="str">
        <f>IF($A514="","",INDEX('Lookup Sheet'!$C:$C,MATCH(INDEX('Lookup Sheet'!$J:$J,MATCH($A514,'Lookup Sheet'!$K:$K,0)),'Lookup Sheet'!$H:$H,0)))</f>
        <v/>
      </c>
      <c r="E514" s="65" t="str">
        <f>IF($A514="","",INDEX('Lookup Sheet'!$D:$D,MATCH(INDEX('Lookup Sheet'!$J:$J,MATCH($A514,'Lookup Sheet'!$K:$K,0)),'Lookup Sheet'!$H:$H,0)))</f>
        <v/>
      </c>
      <c r="F514" s="63" t="str">
        <f>IF($A514="","",INDEX('Lookup Sheet'!$E:$E,MATCH(INDEX('Lookup Sheet'!$J:$J,MATCH($A514,'Lookup Sheet'!$K:$K,0)),'Lookup Sheet'!$H:$H,0)))</f>
        <v/>
      </c>
      <c r="G514" s="63" t="str">
        <f>IF($A514="","",INDEX('Lookup Sheet'!$F:$F,MATCH(INDEX('Lookup Sheet'!$J:$J,MATCH($A514,'Lookup Sheet'!$K:$K,0)),'Lookup Sheet'!$H:$H,0)))</f>
        <v/>
      </c>
    </row>
    <row r="515" spans="1:7" x14ac:dyDescent="0.3">
      <c r="A515" s="65" t="str">
        <f>IF('Lookup Sheet'!K510="","",'Lookup Sheet'!K510)</f>
        <v/>
      </c>
      <c r="B515" s="61" t="str">
        <f>IF($A515="","",INDEX('Lookup Sheet'!$A:$A,MATCH(INDEX('Lookup Sheet'!$J:$J,MATCH($A515,'Lookup Sheet'!$K:$K,0)),'Lookup Sheet'!$H:$H,0)))</f>
        <v/>
      </c>
      <c r="C515" s="65" t="str">
        <f>IF($A515="","",INDEX('Lookup Sheet'!$B:$B,MATCH(INDEX('Lookup Sheet'!$J:$J,MATCH($A515,'Lookup Sheet'!$K:$K,0)),'Lookup Sheet'!$H:$H,0)))</f>
        <v/>
      </c>
      <c r="D515" s="65" t="str">
        <f>IF($A515="","",INDEX('Lookup Sheet'!$C:$C,MATCH(INDEX('Lookup Sheet'!$J:$J,MATCH($A515,'Lookup Sheet'!$K:$K,0)),'Lookup Sheet'!$H:$H,0)))</f>
        <v/>
      </c>
      <c r="E515" s="65" t="str">
        <f>IF($A515="","",INDEX('Lookup Sheet'!$D:$D,MATCH(INDEX('Lookup Sheet'!$J:$J,MATCH($A515,'Lookup Sheet'!$K:$K,0)),'Lookup Sheet'!$H:$H,0)))</f>
        <v/>
      </c>
      <c r="F515" s="63" t="str">
        <f>IF($A515="","",INDEX('Lookup Sheet'!$E:$E,MATCH(INDEX('Lookup Sheet'!$J:$J,MATCH($A515,'Lookup Sheet'!$K:$K,0)),'Lookup Sheet'!$H:$H,0)))</f>
        <v/>
      </c>
      <c r="G515" s="63" t="str">
        <f>IF($A515="","",INDEX('Lookup Sheet'!$F:$F,MATCH(INDEX('Lookup Sheet'!$J:$J,MATCH($A515,'Lookup Sheet'!$K:$K,0)),'Lookup Sheet'!$H:$H,0)))</f>
        <v/>
      </c>
    </row>
    <row r="516" spans="1:7" x14ac:dyDescent="0.3">
      <c r="A516" s="65" t="str">
        <f>IF('Lookup Sheet'!K511="","",'Lookup Sheet'!K511)</f>
        <v/>
      </c>
      <c r="B516" s="61" t="str">
        <f>IF($A516="","",INDEX('Lookup Sheet'!$A:$A,MATCH(INDEX('Lookup Sheet'!$J:$J,MATCH($A516,'Lookup Sheet'!$K:$K,0)),'Lookup Sheet'!$H:$H,0)))</f>
        <v/>
      </c>
      <c r="C516" s="65" t="str">
        <f>IF($A516="","",INDEX('Lookup Sheet'!$B:$B,MATCH(INDEX('Lookup Sheet'!$J:$J,MATCH($A516,'Lookup Sheet'!$K:$K,0)),'Lookup Sheet'!$H:$H,0)))</f>
        <v/>
      </c>
      <c r="D516" s="65" t="str">
        <f>IF($A516="","",INDEX('Lookup Sheet'!$C:$C,MATCH(INDEX('Lookup Sheet'!$J:$J,MATCH($A516,'Lookup Sheet'!$K:$K,0)),'Lookup Sheet'!$H:$H,0)))</f>
        <v/>
      </c>
      <c r="E516" s="65" t="str">
        <f>IF($A516="","",INDEX('Lookup Sheet'!$D:$D,MATCH(INDEX('Lookup Sheet'!$J:$J,MATCH($A516,'Lookup Sheet'!$K:$K,0)),'Lookup Sheet'!$H:$H,0)))</f>
        <v/>
      </c>
      <c r="F516" s="63" t="str">
        <f>IF($A516="","",INDEX('Lookup Sheet'!$E:$E,MATCH(INDEX('Lookup Sheet'!$J:$J,MATCH($A516,'Lookup Sheet'!$K:$K,0)),'Lookup Sheet'!$H:$H,0)))</f>
        <v/>
      </c>
      <c r="G516" s="63" t="str">
        <f>IF($A516="","",INDEX('Lookup Sheet'!$F:$F,MATCH(INDEX('Lookup Sheet'!$J:$J,MATCH($A516,'Lookup Sheet'!$K:$K,0)),'Lookup Sheet'!$H:$H,0)))</f>
        <v/>
      </c>
    </row>
    <row r="517" spans="1:7" x14ac:dyDescent="0.3">
      <c r="A517" s="65" t="str">
        <f>IF('Lookup Sheet'!K512="","",'Lookup Sheet'!K512)</f>
        <v/>
      </c>
      <c r="B517" s="61" t="str">
        <f>IF($A517="","",INDEX('Lookup Sheet'!$A:$A,MATCH(INDEX('Lookup Sheet'!$J:$J,MATCH($A517,'Lookup Sheet'!$K:$K,0)),'Lookup Sheet'!$H:$H,0)))</f>
        <v/>
      </c>
      <c r="C517" s="65" t="str">
        <f>IF($A517="","",INDEX('Lookup Sheet'!$B:$B,MATCH(INDEX('Lookup Sheet'!$J:$J,MATCH($A517,'Lookup Sheet'!$K:$K,0)),'Lookup Sheet'!$H:$H,0)))</f>
        <v/>
      </c>
      <c r="D517" s="65" t="str">
        <f>IF($A517="","",INDEX('Lookup Sheet'!$C:$C,MATCH(INDEX('Lookup Sheet'!$J:$J,MATCH($A517,'Lookup Sheet'!$K:$K,0)),'Lookup Sheet'!$H:$H,0)))</f>
        <v/>
      </c>
      <c r="E517" s="65" t="str">
        <f>IF($A517="","",INDEX('Lookup Sheet'!$D:$D,MATCH(INDEX('Lookup Sheet'!$J:$J,MATCH($A517,'Lookup Sheet'!$K:$K,0)),'Lookup Sheet'!$H:$H,0)))</f>
        <v/>
      </c>
      <c r="F517" s="63" t="str">
        <f>IF($A517="","",INDEX('Lookup Sheet'!$E:$E,MATCH(INDEX('Lookup Sheet'!$J:$J,MATCH($A517,'Lookup Sheet'!$K:$K,0)),'Lookup Sheet'!$H:$H,0)))</f>
        <v/>
      </c>
      <c r="G517" s="63" t="str">
        <f>IF($A517="","",INDEX('Lookup Sheet'!$F:$F,MATCH(INDEX('Lookup Sheet'!$J:$J,MATCH($A517,'Lookup Sheet'!$K:$K,0)),'Lookup Sheet'!$H:$H,0)))</f>
        <v/>
      </c>
    </row>
    <row r="518" spans="1:7" x14ac:dyDescent="0.3">
      <c r="A518" s="65" t="str">
        <f>IF('Lookup Sheet'!K513="","",'Lookup Sheet'!K513)</f>
        <v/>
      </c>
      <c r="B518" s="61" t="str">
        <f>IF($A518="","",INDEX('Lookup Sheet'!$A:$A,MATCH(INDEX('Lookup Sheet'!$J:$J,MATCH($A518,'Lookup Sheet'!$K:$K,0)),'Lookup Sheet'!$H:$H,0)))</f>
        <v/>
      </c>
      <c r="C518" s="65" t="str">
        <f>IF($A518="","",INDEX('Lookup Sheet'!$B:$B,MATCH(INDEX('Lookup Sheet'!$J:$J,MATCH($A518,'Lookup Sheet'!$K:$K,0)),'Lookup Sheet'!$H:$H,0)))</f>
        <v/>
      </c>
      <c r="D518" s="65" t="str">
        <f>IF($A518="","",INDEX('Lookup Sheet'!$C:$C,MATCH(INDEX('Lookup Sheet'!$J:$J,MATCH($A518,'Lookup Sheet'!$K:$K,0)),'Lookup Sheet'!$H:$H,0)))</f>
        <v/>
      </c>
      <c r="E518" s="65" t="str">
        <f>IF($A518="","",INDEX('Lookup Sheet'!$D:$D,MATCH(INDEX('Lookup Sheet'!$J:$J,MATCH($A518,'Lookup Sheet'!$K:$K,0)),'Lookup Sheet'!$H:$H,0)))</f>
        <v/>
      </c>
      <c r="F518" s="63" t="str">
        <f>IF($A518="","",INDEX('Lookup Sheet'!$E:$E,MATCH(INDEX('Lookup Sheet'!$J:$J,MATCH($A518,'Lookup Sheet'!$K:$K,0)),'Lookup Sheet'!$H:$H,0)))</f>
        <v/>
      </c>
      <c r="G518" s="63" t="str">
        <f>IF($A518="","",INDEX('Lookup Sheet'!$F:$F,MATCH(INDEX('Lookup Sheet'!$J:$J,MATCH($A518,'Lookup Sheet'!$K:$K,0)),'Lookup Sheet'!$H:$H,0)))</f>
        <v/>
      </c>
    </row>
    <row r="519" spans="1:7" x14ac:dyDescent="0.3">
      <c r="A519" s="65" t="str">
        <f>IF('Lookup Sheet'!K514="","",'Lookup Sheet'!K514)</f>
        <v/>
      </c>
      <c r="B519" s="61" t="str">
        <f>IF($A519="","",INDEX('Lookup Sheet'!$A:$A,MATCH(INDEX('Lookup Sheet'!$J:$J,MATCH($A519,'Lookup Sheet'!$K:$K,0)),'Lookup Sheet'!$H:$H,0)))</f>
        <v/>
      </c>
      <c r="C519" s="65" t="str">
        <f>IF($A519="","",INDEX('Lookup Sheet'!$B:$B,MATCH(INDEX('Lookup Sheet'!$J:$J,MATCH($A519,'Lookup Sheet'!$K:$K,0)),'Lookup Sheet'!$H:$H,0)))</f>
        <v/>
      </c>
      <c r="D519" s="65" t="str">
        <f>IF($A519="","",INDEX('Lookup Sheet'!$C:$C,MATCH(INDEX('Lookup Sheet'!$J:$J,MATCH($A519,'Lookup Sheet'!$K:$K,0)),'Lookup Sheet'!$H:$H,0)))</f>
        <v/>
      </c>
      <c r="E519" s="65" t="str">
        <f>IF($A519="","",INDEX('Lookup Sheet'!$D:$D,MATCH(INDEX('Lookup Sheet'!$J:$J,MATCH($A519,'Lookup Sheet'!$K:$K,0)),'Lookup Sheet'!$H:$H,0)))</f>
        <v/>
      </c>
      <c r="F519" s="63" t="str">
        <f>IF($A519="","",INDEX('Lookup Sheet'!$E:$E,MATCH(INDEX('Lookup Sheet'!$J:$J,MATCH($A519,'Lookup Sheet'!$K:$K,0)),'Lookup Sheet'!$H:$H,0)))</f>
        <v/>
      </c>
      <c r="G519" s="63" t="str">
        <f>IF($A519="","",INDEX('Lookup Sheet'!$F:$F,MATCH(INDEX('Lookup Sheet'!$J:$J,MATCH($A519,'Lookup Sheet'!$K:$K,0)),'Lookup Sheet'!$H:$H,0)))</f>
        <v/>
      </c>
    </row>
    <row r="520" spans="1:7" x14ac:dyDescent="0.3">
      <c r="A520" s="65" t="str">
        <f>IF('Lookup Sheet'!K515="","",'Lookup Sheet'!K515)</f>
        <v/>
      </c>
      <c r="B520" s="61" t="str">
        <f>IF($A520="","",INDEX('Lookup Sheet'!$A:$A,MATCH(INDEX('Lookup Sheet'!$J:$J,MATCH($A520,'Lookup Sheet'!$K:$K,0)),'Lookup Sheet'!$H:$H,0)))</f>
        <v/>
      </c>
      <c r="C520" s="65" t="str">
        <f>IF($A520="","",INDEX('Lookup Sheet'!$B:$B,MATCH(INDEX('Lookup Sheet'!$J:$J,MATCH($A520,'Lookup Sheet'!$K:$K,0)),'Lookup Sheet'!$H:$H,0)))</f>
        <v/>
      </c>
      <c r="D520" s="65" t="str">
        <f>IF($A520="","",INDEX('Lookup Sheet'!$C:$C,MATCH(INDEX('Lookup Sheet'!$J:$J,MATCH($A520,'Lookup Sheet'!$K:$K,0)),'Lookup Sheet'!$H:$H,0)))</f>
        <v/>
      </c>
      <c r="E520" s="65" t="str">
        <f>IF($A520="","",INDEX('Lookup Sheet'!$D:$D,MATCH(INDEX('Lookup Sheet'!$J:$J,MATCH($A520,'Lookup Sheet'!$K:$K,0)),'Lookup Sheet'!$H:$H,0)))</f>
        <v/>
      </c>
      <c r="F520" s="63" t="str">
        <f>IF($A520="","",INDEX('Lookup Sheet'!$E:$E,MATCH(INDEX('Lookup Sheet'!$J:$J,MATCH($A520,'Lookup Sheet'!$K:$K,0)),'Lookup Sheet'!$H:$H,0)))</f>
        <v/>
      </c>
      <c r="G520" s="63" t="str">
        <f>IF($A520="","",INDEX('Lookup Sheet'!$F:$F,MATCH(INDEX('Lookup Sheet'!$J:$J,MATCH($A520,'Lookup Sheet'!$K:$K,0)),'Lookup Sheet'!$H:$H,0)))</f>
        <v/>
      </c>
    </row>
    <row r="521" spans="1:7" x14ac:dyDescent="0.3">
      <c r="A521" s="65" t="str">
        <f>IF('Lookup Sheet'!K516="","",'Lookup Sheet'!K516)</f>
        <v/>
      </c>
      <c r="B521" s="61" t="str">
        <f>IF($A521="","",INDEX('Lookup Sheet'!$A:$A,MATCH(INDEX('Lookup Sheet'!$J:$J,MATCH($A521,'Lookup Sheet'!$K:$K,0)),'Lookup Sheet'!$H:$H,0)))</f>
        <v/>
      </c>
      <c r="C521" s="65" t="str">
        <f>IF($A521="","",INDEX('Lookup Sheet'!$B:$B,MATCH(INDEX('Lookup Sheet'!$J:$J,MATCH($A521,'Lookup Sheet'!$K:$K,0)),'Lookup Sheet'!$H:$H,0)))</f>
        <v/>
      </c>
      <c r="D521" s="65" t="str">
        <f>IF($A521="","",INDEX('Lookup Sheet'!$C:$C,MATCH(INDEX('Lookup Sheet'!$J:$J,MATCH($A521,'Lookup Sheet'!$K:$K,0)),'Lookup Sheet'!$H:$H,0)))</f>
        <v/>
      </c>
      <c r="E521" s="65" t="str">
        <f>IF($A521="","",INDEX('Lookup Sheet'!$D:$D,MATCH(INDEX('Lookup Sheet'!$J:$J,MATCH($A521,'Lookup Sheet'!$K:$K,0)),'Lookup Sheet'!$H:$H,0)))</f>
        <v/>
      </c>
      <c r="F521" s="63" t="str">
        <f>IF($A521="","",INDEX('Lookup Sheet'!$E:$E,MATCH(INDEX('Lookup Sheet'!$J:$J,MATCH($A521,'Lookup Sheet'!$K:$K,0)),'Lookup Sheet'!$H:$H,0)))</f>
        <v/>
      </c>
      <c r="G521" s="63" t="str">
        <f>IF($A521="","",INDEX('Lookup Sheet'!$F:$F,MATCH(INDEX('Lookup Sheet'!$J:$J,MATCH($A521,'Lookup Sheet'!$K:$K,0)),'Lookup Sheet'!$H:$H,0)))</f>
        <v/>
      </c>
    </row>
    <row r="522" spans="1:7" x14ac:dyDescent="0.3">
      <c r="A522" s="65" t="str">
        <f>IF('Lookup Sheet'!K517="","",'Lookup Sheet'!K517)</f>
        <v/>
      </c>
      <c r="B522" s="61" t="str">
        <f>IF($A522="","",INDEX('Lookup Sheet'!$A:$A,MATCH(INDEX('Lookup Sheet'!$J:$J,MATCH($A522,'Lookup Sheet'!$K:$K,0)),'Lookup Sheet'!$H:$H,0)))</f>
        <v/>
      </c>
      <c r="C522" s="65" t="str">
        <f>IF($A522="","",INDEX('Lookup Sheet'!$B:$B,MATCH(INDEX('Lookup Sheet'!$J:$J,MATCH($A522,'Lookup Sheet'!$K:$K,0)),'Lookup Sheet'!$H:$H,0)))</f>
        <v/>
      </c>
      <c r="D522" s="65" t="str">
        <f>IF($A522="","",INDEX('Lookup Sheet'!$C:$C,MATCH(INDEX('Lookup Sheet'!$J:$J,MATCH($A522,'Lookup Sheet'!$K:$K,0)),'Lookup Sheet'!$H:$H,0)))</f>
        <v/>
      </c>
      <c r="E522" s="65" t="str">
        <f>IF($A522="","",INDEX('Lookup Sheet'!$D:$D,MATCH(INDEX('Lookup Sheet'!$J:$J,MATCH($A522,'Lookup Sheet'!$K:$K,0)),'Lookup Sheet'!$H:$H,0)))</f>
        <v/>
      </c>
      <c r="F522" s="63" t="str">
        <f>IF($A522="","",INDEX('Lookup Sheet'!$E:$E,MATCH(INDEX('Lookup Sheet'!$J:$J,MATCH($A522,'Lookup Sheet'!$K:$K,0)),'Lookup Sheet'!$H:$H,0)))</f>
        <v/>
      </c>
      <c r="G522" s="63" t="str">
        <f>IF($A522="","",INDEX('Lookup Sheet'!$F:$F,MATCH(INDEX('Lookup Sheet'!$J:$J,MATCH($A522,'Lookup Sheet'!$K:$K,0)),'Lookup Sheet'!$H:$H,0)))</f>
        <v/>
      </c>
    </row>
    <row r="523" spans="1:7" x14ac:dyDescent="0.3">
      <c r="A523" s="65" t="str">
        <f>IF('Lookup Sheet'!K518="","",'Lookup Sheet'!K518)</f>
        <v/>
      </c>
      <c r="B523" s="61" t="str">
        <f>IF($A523="","",INDEX('Lookup Sheet'!$A:$A,MATCH(INDEX('Lookup Sheet'!$J:$J,MATCH($A523,'Lookup Sheet'!$K:$K,0)),'Lookup Sheet'!$H:$H,0)))</f>
        <v/>
      </c>
      <c r="C523" s="65" t="str">
        <f>IF($A523="","",INDEX('Lookup Sheet'!$B:$B,MATCH(INDEX('Lookup Sheet'!$J:$J,MATCH($A523,'Lookup Sheet'!$K:$K,0)),'Lookup Sheet'!$H:$H,0)))</f>
        <v/>
      </c>
      <c r="D523" s="65" t="str">
        <f>IF($A523="","",INDEX('Lookup Sheet'!$C:$C,MATCH(INDEX('Lookup Sheet'!$J:$J,MATCH($A523,'Lookup Sheet'!$K:$K,0)),'Lookup Sheet'!$H:$H,0)))</f>
        <v/>
      </c>
      <c r="E523" s="65" t="str">
        <f>IF($A523="","",INDEX('Lookup Sheet'!$D:$D,MATCH(INDEX('Lookup Sheet'!$J:$J,MATCH($A523,'Lookup Sheet'!$K:$K,0)),'Lookup Sheet'!$H:$H,0)))</f>
        <v/>
      </c>
      <c r="F523" s="63" t="str">
        <f>IF($A523="","",INDEX('Lookup Sheet'!$E:$E,MATCH(INDEX('Lookup Sheet'!$J:$J,MATCH($A523,'Lookup Sheet'!$K:$K,0)),'Lookup Sheet'!$H:$H,0)))</f>
        <v/>
      </c>
      <c r="G523" s="63" t="str">
        <f>IF($A523="","",INDEX('Lookup Sheet'!$F:$F,MATCH(INDEX('Lookup Sheet'!$J:$J,MATCH($A523,'Lookup Sheet'!$K:$K,0)),'Lookup Sheet'!$H:$H,0)))</f>
        <v/>
      </c>
    </row>
    <row r="524" spans="1:7" x14ac:dyDescent="0.3">
      <c r="A524" s="65" t="str">
        <f>IF('Lookup Sheet'!K519="","",'Lookup Sheet'!K519)</f>
        <v/>
      </c>
      <c r="B524" s="61" t="str">
        <f>IF($A524="","",INDEX('Lookup Sheet'!$A:$A,MATCH(INDEX('Lookup Sheet'!$J:$J,MATCH($A524,'Lookup Sheet'!$K:$K,0)),'Lookup Sheet'!$H:$H,0)))</f>
        <v/>
      </c>
      <c r="C524" s="65" t="str">
        <f>IF($A524="","",INDEX('Lookup Sheet'!$B:$B,MATCH(INDEX('Lookup Sheet'!$J:$J,MATCH($A524,'Lookup Sheet'!$K:$K,0)),'Lookup Sheet'!$H:$H,0)))</f>
        <v/>
      </c>
      <c r="D524" s="65" t="str">
        <f>IF($A524="","",INDEX('Lookup Sheet'!$C:$C,MATCH(INDEX('Lookup Sheet'!$J:$J,MATCH($A524,'Lookup Sheet'!$K:$K,0)),'Lookup Sheet'!$H:$H,0)))</f>
        <v/>
      </c>
      <c r="E524" s="65" t="str">
        <f>IF($A524="","",INDEX('Lookup Sheet'!$D:$D,MATCH(INDEX('Lookup Sheet'!$J:$J,MATCH($A524,'Lookup Sheet'!$K:$K,0)),'Lookup Sheet'!$H:$H,0)))</f>
        <v/>
      </c>
      <c r="F524" s="63" t="str">
        <f>IF($A524="","",INDEX('Lookup Sheet'!$E:$E,MATCH(INDEX('Lookup Sheet'!$J:$J,MATCH($A524,'Lookup Sheet'!$K:$K,0)),'Lookup Sheet'!$H:$H,0)))</f>
        <v/>
      </c>
      <c r="G524" s="63" t="str">
        <f>IF($A524="","",INDEX('Lookup Sheet'!$F:$F,MATCH(INDEX('Lookup Sheet'!$J:$J,MATCH($A524,'Lookup Sheet'!$K:$K,0)),'Lookup Sheet'!$H:$H,0)))</f>
        <v/>
      </c>
    </row>
    <row r="525" spans="1:7" x14ac:dyDescent="0.3">
      <c r="A525" s="65" t="str">
        <f>IF('Lookup Sheet'!K520="","",'Lookup Sheet'!K520)</f>
        <v/>
      </c>
      <c r="B525" s="61" t="str">
        <f>IF($A525="","",INDEX('Lookup Sheet'!$A:$A,MATCH(INDEX('Lookup Sheet'!$J:$J,MATCH($A525,'Lookup Sheet'!$K:$K,0)),'Lookup Sheet'!$H:$H,0)))</f>
        <v/>
      </c>
      <c r="C525" s="65" t="str">
        <f>IF($A525="","",INDEX('Lookup Sheet'!$B:$B,MATCH(INDEX('Lookup Sheet'!$J:$J,MATCH($A525,'Lookup Sheet'!$K:$K,0)),'Lookup Sheet'!$H:$H,0)))</f>
        <v/>
      </c>
      <c r="D525" s="65" t="str">
        <f>IF($A525="","",INDEX('Lookup Sheet'!$C:$C,MATCH(INDEX('Lookup Sheet'!$J:$J,MATCH($A525,'Lookup Sheet'!$K:$K,0)),'Lookup Sheet'!$H:$H,0)))</f>
        <v/>
      </c>
      <c r="E525" s="65" t="str">
        <f>IF($A525="","",INDEX('Lookup Sheet'!$D:$D,MATCH(INDEX('Lookup Sheet'!$J:$J,MATCH($A525,'Lookup Sheet'!$K:$K,0)),'Lookup Sheet'!$H:$H,0)))</f>
        <v/>
      </c>
      <c r="F525" s="63" t="str">
        <f>IF($A525="","",INDEX('Lookup Sheet'!$E:$E,MATCH(INDEX('Lookup Sheet'!$J:$J,MATCH($A525,'Lookup Sheet'!$K:$K,0)),'Lookup Sheet'!$H:$H,0)))</f>
        <v/>
      </c>
      <c r="G525" s="63" t="str">
        <f>IF($A525="","",INDEX('Lookup Sheet'!$F:$F,MATCH(INDEX('Lookup Sheet'!$J:$J,MATCH($A525,'Lookup Sheet'!$K:$K,0)),'Lookup Sheet'!$H:$H,0)))</f>
        <v/>
      </c>
    </row>
    <row r="526" spans="1:7" x14ac:dyDescent="0.3">
      <c r="A526" s="65" t="str">
        <f>IF('Lookup Sheet'!K521="","",'Lookup Sheet'!K521)</f>
        <v/>
      </c>
      <c r="B526" s="61" t="str">
        <f>IF($A526="","",INDEX('Lookup Sheet'!$A:$A,MATCH(INDEX('Lookup Sheet'!$J:$J,MATCH($A526,'Lookup Sheet'!$K:$K,0)),'Lookup Sheet'!$H:$H,0)))</f>
        <v/>
      </c>
      <c r="C526" s="65" t="str">
        <f>IF($A526="","",INDEX('Lookup Sheet'!$B:$B,MATCH(INDEX('Lookup Sheet'!$J:$J,MATCH($A526,'Lookup Sheet'!$K:$K,0)),'Lookup Sheet'!$H:$H,0)))</f>
        <v/>
      </c>
      <c r="D526" s="65" t="str">
        <f>IF($A526="","",INDEX('Lookup Sheet'!$C:$C,MATCH(INDEX('Lookup Sheet'!$J:$J,MATCH($A526,'Lookup Sheet'!$K:$K,0)),'Lookup Sheet'!$H:$H,0)))</f>
        <v/>
      </c>
      <c r="E526" s="65" t="str">
        <f>IF($A526="","",INDEX('Lookup Sheet'!$D:$D,MATCH(INDEX('Lookup Sheet'!$J:$J,MATCH($A526,'Lookup Sheet'!$K:$K,0)),'Lookup Sheet'!$H:$H,0)))</f>
        <v/>
      </c>
      <c r="F526" s="63" t="str">
        <f>IF($A526="","",INDEX('Lookup Sheet'!$E:$E,MATCH(INDEX('Lookup Sheet'!$J:$J,MATCH($A526,'Lookup Sheet'!$K:$K,0)),'Lookup Sheet'!$H:$H,0)))</f>
        <v/>
      </c>
      <c r="G526" s="63" t="str">
        <f>IF($A526="","",INDEX('Lookup Sheet'!$F:$F,MATCH(INDEX('Lookup Sheet'!$J:$J,MATCH($A526,'Lookup Sheet'!$K:$K,0)),'Lookup Sheet'!$H:$H,0)))</f>
        <v/>
      </c>
    </row>
    <row r="527" spans="1:7" x14ac:dyDescent="0.3">
      <c r="A527" s="65" t="str">
        <f>IF('Lookup Sheet'!K522="","",'Lookup Sheet'!K522)</f>
        <v/>
      </c>
      <c r="B527" s="61" t="str">
        <f>IF($A527="","",INDEX('Lookup Sheet'!$A:$A,MATCH(INDEX('Lookup Sheet'!$J:$J,MATCH($A527,'Lookup Sheet'!$K:$K,0)),'Lookup Sheet'!$H:$H,0)))</f>
        <v/>
      </c>
      <c r="C527" s="65" t="str">
        <f>IF($A527="","",INDEX('Lookup Sheet'!$B:$B,MATCH(INDEX('Lookup Sheet'!$J:$J,MATCH($A527,'Lookup Sheet'!$K:$K,0)),'Lookup Sheet'!$H:$H,0)))</f>
        <v/>
      </c>
      <c r="D527" s="65" t="str">
        <f>IF($A527="","",INDEX('Lookup Sheet'!$C:$C,MATCH(INDEX('Lookup Sheet'!$J:$J,MATCH($A527,'Lookup Sheet'!$K:$K,0)),'Lookup Sheet'!$H:$H,0)))</f>
        <v/>
      </c>
      <c r="E527" s="65" t="str">
        <f>IF($A527="","",INDEX('Lookup Sheet'!$D:$D,MATCH(INDEX('Lookup Sheet'!$J:$J,MATCH($A527,'Lookup Sheet'!$K:$K,0)),'Lookup Sheet'!$H:$H,0)))</f>
        <v/>
      </c>
      <c r="F527" s="63" t="str">
        <f>IF($A527="","",INDEX('Lookup Sheet'!$E:$E,MATCH(INDEX('Lookup Sheet'!$J:$J,MATCH($A527,'Lookup Sheet'!$K:$K,0)),'Lookup Sheet'!$H:$H,0)))</f>
        <v/>
      </c>
      <c r="G527" s="63" t="str">
        <f>IF($A527="","",INDEX('Lookup Sheet'!$F:$F,MATCH(INDEX('Lookup Sheet'!$J:$J,MATCH($A527,'Lookup Sheet'!$K:$K,0)),'Lookup Sheet'!$H:$H,0)))</f>
        <v/>
      </c>
    </row>
    <row r="528" spans="1:7" x14ac:dyDescent="0.3">
      <c r="A528" s="65" t="str">
        <f>IF('Lookup Sheet'!K523="","",'Lookup Sheet'!K523)</f>
        <v/>
      </c>
      <c r="B528" s="61" t="str">
        <f>IF($A528="","",INDEX('Lookup Sheet'!$A:$A,MATCH(INDEX('Lookup Sheet'!$J:$J,MATCH($A528,'Lookup Sheet'!$K:$K,0)),'Lookup Sheet'!$H:$H,0)))</f>
        <v/>
      </c>
      <c r="C528" s="65" t="str">
        <f>IF($A528="","",INDEX('Lookup Sheet'!$B:$B,MATCH(INDEX('Lookup Sheet'!$J:$J,MATCH($A528,'Lookup Sheet'!$K:$K,0)),'Lookup Sheet'!$H:$H,0)))</f>
        <v/>
      </c>
      <c r="D528" s="65" t="str">
        <f>IF($A528="","",INDEX('Lookup Sheet'!$C:$C,MATCH(INDEX('Lookup Sheet'!$J:$J,MATCH($A528,'Lookup Sheet'!$K:$K,0)),'Lookup Sheet'!$H:$H,0)))</f>
        <v/>
      </c>
      <c r="E528" s="65" t="str">
        <f>IF($A528="","",INDEX('Lookup Sheet'!$D:$D,MATCH(INDEX('Lookup Sheet'!$J:$J,MATCH($A528,'Lookup Sheet'!$K:$K,0)),'Lookup Sheet'!$H:$H,0)))</f>
        <v/>
      </c>
      <c r="F528" s="63" t="str">
        <f>IF($A528="","",INDEX('Lookup Sheet'!$E:$E,MATCH(INDEX('Lookup Sheet'!$J:$J,MATCH($A528,'Lookup Sheet'!$K:$K,0)),'Lookup Sheet'!$H:$H,0)))</f>
        <v/>
      </c>
      <c r="G528" s="63" t="str">
        <f>IF($A528="","",INDEX('Lookup Sheet'!$F:$F,MATCH(INDEX('Lookup Sheet'!$J:$J,MATCH($A528,'Lookup Sheet'!$K:$K,0)),'Lookup Sheet'!$H:$H,0)))</f>
        <v/>
      </c>
    </row>
    <row r="529" spans="1:7" x14ac:dyDescent="0.3">
      <c r="A529" s="65" t="str">
        <f>IF('Lookup Sheet'!K524="","",'Lookup Sheet'!K524)</f>
        <v/>
      </c>
      <c r="B529" s="61" t="str">
        <f>IF($A529="","",INDEX('Lookup Sheet'!$A:$A,MATCH(INDEX('Lookup Sheet'!$J:$J,MATCH($A529,'Lookup Sheet'!$K:$K,0)),'Lookup Sheet'!$H:$H,0)))</f>
        <v/>
      </c>
      <c r="C529" s="65" t="str">
        <f>IF($A529="","",INDEX('Lookup Sheet'!$B:$B,MATCH(INDEX('Lookup Sheet'!$J:$J,MATCH($A529,'Lookup Sheet'!$K:$K,0)),'Lookup Sheet'!$H:$H,0)))</f>
        <v/>
      </c>
      <c r="D529" s="65" t="str">
        <f>IF($A529="","",INDEX('Lookup Sheet'!$C:$C,MATCH(INDEX('Lookup Sheet'!$J:$J,MATCH($A529,'Lookup Sheet'!$K:$K,0)),'Lookup Sheet'!$H:$H,0)))</f>
        <v/>
      </c>
      <c r="E529" s="65" t="str">
        <f>IF($A529="","",INDEX('Lookup Sheet'!$D:$D,MATCH(INDEX('Lookup Sheet'!$J:$J,MATCH($A529,'Lookup Sheet'!$K:$K,0)),'Lookup Sheet'!$H:$H,0)))</f>
        <v/>
      </c>
      <c r="F529" s="63" t="str">
        <f>IF($A529="","",INDEX('Lookup Sheet'!$E:$E,MATCH(INDEX('Lookup Sheet'!$J:$J,MATCH($A529,'Lookup Sheet'!$K:$K,0)),'Lookup Sheet'!$H:$H,0)))</f>
        <v/>
      </c>
      <c r="G529" s="63" t="str">
        <f>IF($A529="","",INDEX('Lookup Sheet'!$F:$F,MATCH(INDEX('Lookup Sheet'!$J:$J,MATCH($A529,'Lookup Sheet'!$K:$K,0)),'Lookup Sheet'!$H:$H,0)))</f>
        <v/>
      </c>
    </row>
    <row r="530" spans="1:7" x14ac:dyDescent="0.3">
      <c r="A530" s="65" t="str">
        <f>IF('Lookup Sheet'!K525="","",'Lookup Sheet'!K525)</f>
        <v/>
      </c>
      <c r="B530" s="61" t="str">
        <f>IF($A530="","",INDEX('Lookup Sheet'!$A:$A,MATCH(INDEX('Lookup Sheet'!$J:$J,MATCH($A530,'Lookup Sheet'!$K:$K,0)),'Lookup Sheet'!$H:$H,0)))</f>
        <v/>
      </c>
      <c r="C530" s="65" t="str">
        <f>IF($A530="","",INDEX('Lookup Sheet'!$B:$B,MATCH(INDEX('Lookup Sheet'!$J:$J,MATCH($A530,'Lookup Sheet'!$K:$K,0)),'Lookup Sheet'!$H:$H,0)))</f>
        <v/>
      </c>
      <c r="D530" s="65" t="str">
        <f>IF($A530="","",INDEX('Lookup Sheet'!$C:$C,MATCH(INDEX('Lookup Sheet'!$J:$J,MATCH($A530,'Lookup Sheet'!$K:$K,0)),'Lookup Sheet'!$H:$H,0)))</f>
        <v/>
      </c>
      <c r="E530" s="65" t="str">
        <f>IF($A530="","",INDEX('Lookup Sheet'!$D:$D,MATCH(INDEX('Lookup Sheet'!$J:$J,MATCH($A530,'Lookup Sheet'!$K:$K,0)),'Lookup Sheet'!$H:$H,0)))</f>
        <v/>
      </c>
      <c r="F530" s="63" t="str">
        <f>IF($A530="","",INDEX('Lookup Sheet'!$E:$E,MATCH(INDEX('Lookup Sheet'!$J:$J,MATCH($A530,'Lookup Sheet'!$K:$K,0)),'Lookup Sheet'!$H:$H,0)))</f>
        <v/>
      </c>
      <c r="G530" s="63" t="str">
        <f>IF($A530="","",INDEX('Lookup Sheet'!$F:$F,MATCH(INDEX('Lookup Sheet'!$J:$J,MATCH($A530,'Lookup Sheet'!$K:$K,0)),'Lookup Sheet'!$H:$H,0)))</f>
        <v/>
      </c>
    </row>
    <row r="531" spans="1:7" x14ac:dyDescent="0.3">
      <c r="A531" s="65" t="str">
        <f>IF('Lookup Sheet'!K526="","",'Lookup Sheet'!K526)</f>
        <v/>
      </c>
      <c r="B531" s="61" t="str">
        <f>IF($A531="","",INDEX('Lookup Sheet'!$A:$A,MATCH(INDEX('Lookup Sheet'!$J:$J,MATCH($A531,'Lookup Sheet'!$K:$K,0)),'Lookup Sheet'!$H:$H,0)))</f>
        <v/>
      </c>
      <c r="C531" s="65" t="str">
        <f>IF($A531="","",INDEX('Lookup Sheet'!$B:$B,MATCH(INDEX('Lookup Sheet'!$J:$J,MATCH($A531,'Lookup Sheet'!$K:$K,0)),'Lookup Sheet'!$H:$H,0)))</f>
        <v/>
      </c>
      <c r="D531" s="65" t="str">
        <f>IF($A531="","",INDEX('Lookup Sheet'!$C:$C,MATCH(INDEX('Lookup Sheet'!$J:$J,MATCH($A531,'Lookup Sheet'!$K:$K,0)),'Lookup Sheet'!$H:$H,0)))</f>
        <v/>
      </c>
      <c r="E531" s="65" t="str">
        <f>IF($A531="","",INDEX('Lookup Sheet'!$D:$D,MATCH(INDEX('Lookup Sheet'!$J:$J,MATCH($A531,'Lookup Sheet'!$K:$K,0)),'Lookup Sheet'!$H:$H,0)))</f>
        <v/>
      </c>
      <c r="F531" s="63" t="str">
        <f>IF($A531="","",INDEX('Lookup Sheet'!$E:$E,MATCH(INDEX('Lookup Sheet'!$J:$J,MATCH($A531,'Lookup Sheet'!$K:$K,0)),'Lookup Sheet'!$H:$H,0)))</f>
        <v/>
      </c>
      <c r="G531" s="63" t="str">
        <f>IF($A531="","",INDEX('Lookup Sheet'!$F:$F,MATCH(INDEX('Lookup Sheet'!$J:$J,MATCH($A531,'Lookup Sheet'!$K:$K,0)),'Lookup Sheet'!$H:$H,0)))</f>
        <v/>
      </c>
    </row>
    <row r="532" spans="1:7" x14ac:dyDescent="0.3">
      <c r="A532" s="65" t="str">
        <f>IF('Lookup Sheet'!K527="","",'Lookup Sheet'!K527)</f>
        <v/>
      </c>
      <c r="B532" s="61" t="str">
        <f>IF($A532="","",INDEX('Lookup Sheet'!$A:$A,MATCH(INDEX('Lookup Sheet'!$J:$J,MATCH($A532,'Lookup Sheet'!$K:$K,0)),'Lookup Sheet'!$H:$H,0)))</f>
        <v/>
      </c>
      <c r="C532" s="65" t="str">
        <f>IF($A532="","",INDEX('Lookup Sheet'!$B:$B,MATCH(INDEX('Lookup Sheet'!$J:$J,MATCH($A532,'Lookup Sheet'!$K:$K,0)),'Lookup Sheet'!$H:$H,0)))</f>
        <v/>
      </c>
      <c r="D532" s="65" t="str">
        <f>IF($A532="","",INDEX('Lookup Sheet'!$C:$C,MATCH(INDEX('Lookup Sheet'!$J:$J,MATCH($A532,'Lookup Sheet'!$K:$K,0)),'Lookup Sheet'!$H:$H,0)))</f>
        <v/>
      </c>
      <c r="E532" s="65" t="str">
        <f>IF($A532="","",INDEX('Lookup Sheet'!$D:$D,MATCH(INDEX('Lookup Sheet'!$J:$J,MATCH($A532,'Lookup Sheet'!$K:$K,0)),'Lookup Sheet'!$H:$H,0)))</f>
        <v/>
      </c>
      <c r="F532" s="63" t="str">
        <f>IF($A532="","",INDEX('Lookup Sheet'!$E:$E,MATCH(INDEX('Lookup Sheet'!$J:$J,MATCH($A532,'Lookup Sheet'!$K:$K,0)),'Lookup Sheet'!$H:$H,0)))</f>
        <v/>
      </c>
      <c r="G532" s="63" t="str">
        <f>IF($A532="","",INDEX('Lookup Sheet'!$F:$F,MATCH(INDEX('Lookup Sheet'!$J:$J,MATCH($A532,'Lookup Sheet'!$K:$K,0)),'Lookup Sheet'!$H:$H,0)))</f>
        <v/>
      </c>
    </row>
    <row r="533" spans="1:7" x14ac:dyDescent="0.3">
      <c r="A533" s="65" t="str">
        <f>IF('Lookup Sheet'!K528="","",'Lookup Sheet'!K528)</f>
        <v/>
      </c>
      <c r="B533" s="61" t="str">
        <f>IF($A533="","",INDEX('Lookup Sheet'!$A:$A,MATCH(INDEX('Lookup Sheet'!$J:$J,MATCH($A533,'Lookup Sheet'!$K:$K,0)),'Lookup Sheet'!$H:$H,0)))</f>
        <v/>
      </c>
      <c r="C533" s="65" t="str">
        <f>IF($A533="","",INDEX('Lookup Sheet'!$B:$B,MATCH(INDEX('Lookup Sheet'!$J:$J,MATCH($A533,'Lookup Sheet'!$K:$K,0)),'Lookup Sheet'!$H:$H,0)))</f>
        <v/>
      </c>
      <c r="D533" s="65" t="str">
        <f>IF($A533="","",INDEX('Lookup Sheet'!$C:$C,MATCH(INDEX('Lookup Sheet'!$J:$J,MATCH($A533,'Lookup Sheet'!$K:$K,0)),'Lookup Sheet'!$H:$H,0)))</f>
        <v/>
      </c>
      <c r="E533" s="65" t="str">
        <f>IF($A533="","",INDEX('Lookup Sheet'!$D:$D,MATCH(INDEX('Lookup Sheet'!$J:$J,MATCH($A533,'Lookup Sheet'!$K:$K,0)),'Lookup Sheet'!$H:$H,0)))</f>
        <v/>
      </c>
      <c r="F533" s="63" t="str">
        <f>IF($A533="","",INDEX('Lookup Sheet'!$E:$E,MATCH(INDEX('Lookup Sheet'!$J:$J,MATCH($A533,'Lookup Sheet'!$K:$K,0)),'Lookup Sheet'!$H:$H,0)))</f>
        <v/>
      </c>
      <c r="G533" s="63" t="str">
        <f>IF($A533="","",INDEX('Lookup Sheet'!$F:$F,MATCH(INDEX('Lookup Sheet'!$J:$J,MATCH($A533,'Lookup Sheet'!$K:$K,0)),'Lookup Sheet'!$H:$H,0)))</f>
        <v/>
      </c>
    </row>
    <row r="534" spans="1:7" x14ac:dyDescent="0.3">
      <c r="A534" s="65" t="str">
        <f>IF('Lookup Sheet'!K529="","",'Lookup Sheet'!K529)</f>
        <v/>
      </c>
      <c r="B534" s="61" t="str">
        <f>IF($A534="","",INDEX('Lookup Sheet'!$A:$A,MATCH(INDEX('Lookup Sheet'!$J:$J,MATCH($A534,'Lookup Sheet'!$K:$K,0)),'Lookup Sheet'!$H:$H,0)))</f>
        <v/>
      </c>
      <c r="C534" s="65" t="str">
        <f>IF($A534="","",INDEX('Lookup Sheet'!$B:$B,MATCH(INDEX('Lookup Sheet'!$J:$J,MATCH($A534,'Lookup Sheet'!$K:$K,0)),'Lookup Sheet'!$H:$H,0)))</f>
        <v/>
      </c>
      <c r="D534" s="65" t="str">
        <f>IF($A534="","",INDEX('Lookup Sheet'!$C:$C,MATCH(INDEX('Lookup Sheet'!$J:$J,MATCH($A534,'Lookup Sheet'!$K:$K,0)),'Lookup Sheet'!$H:$H,0)))</f>
        <v/>
      </c>
      <c r="E534" s="65" t="str">
        <f>IF($A534="","",INDEX('Lookup Sheet'!$D:$D,MATCH(INDEX('Lookup Sheet'!$J:$J,MATCH($A534,'Lookup Sheet'!$K:$K,0)),'Lookup Sheet'!$H:$H,0)))</f>
        <v/>
      </c>
      <c r="F534" s="63" t="str">
        <f>IF($A534="","",INDEX('Lookup Sheet'!$E:$E,MATCH(INDEX('Lookup Sheet'!$J:$J,MATCH($A534,'Lookup Sheet'!$K:$K,0)),'Lookup Sheet'!$H:$H,0)))</f>
        <v/>
      </c>
      <c r="G534" s="63" t="str">
        <f>IF($A534="","",INDEX('Lookup Sheet'!$F:$F,MATCH(INDEX('Lookup Sheet'!$J:$J,MATCH($A534,'Lookup Sheet'!$K:$K,0)),'Lookup Sheet'!$H:$H,0)))</f>
        <v/>
      </c>
    </row>
    <row r="535" spans="1:7" x14ac:dyDescent="0.3">
      <c r="A535" s="65" t="str">
        <f>IF('Lookup Sheet'!K530="","",'Lookup Sheet'!K530)</f>
        <v/>
      </c>
      <c r="B535" s="61" t="str">
        <f>IF($A535="","",INDEX('Lookup Sheet'!$A:$A,MATCH(INDEX('Lookup Sheet'!$J:$J,MATCH($A535,'Lookup Sheet'!$K:$K,0)),'Lookup Sheet'!$H:$H,0)))</f>
        <v/>
      </c>
      <c r="C535" s="65" t="str">
        <f>IF($A535="","",INDEX('Lookup Sheet'!$B:$B,MATCH(INDEX('Lookup Sheet'!$J:$J,MATCH($A535,'Lookup Sheet'!$K:$K,0)),'Lookup Sheet'!$H:$H,0)))</f>
        <v/>
      </c>
      <c r="D535" s="65" t="str">
        <f>IF($A535="","",INDEX('Lookup Sheet'!$C:$C,MATCH(INDEX('Lookup Sheet'!$J:$J,MATCH($A535,'Lookup Sheet'!$K:$K,0)),'Lookup Sheet'!$H:$H,0)))</f>
        <v/>
      </c>
      <c r="E535" s="65" t="str">
        <f>IF($A535="","",INDEX('Lookup Sheet'!$D:$D,MATCH(INDEX('Lookup Sheet'!$J:$J,MATCH($A535,'Lookup Sheet'!$K:$K,0)),'Lookup Sheet'!$H:$H,0)))</f>
        <v/>
      </c>
      <c r="F535" s="63" t="str">
        <f>IF($A535="","",INDEX('Lookup Sheet'!$E:$E,MATCH(INDEX('Lookup Sheet'!$J:$J,MATCH($A535,'Lookup Sheet'!$K:$K,0)),'Lookup Sheet'!$H:$H,0)))</f>
        <v/>
      </c>
      <c r="G535" s="63" t="str">
        <f>IF($A535="","",INDEX('Lookup Sheet'!$F:$F,MATCH(INDEX('Lookup Sheet'!$J:$J,MATCH($A535,'Lookup Sheet'!$K:$K,0)),'Lookup Sheet'!$H:$H,0)))</f>
        <v/>
      </c>
    </row>
    <row r="536" spans="1:7" x14ac:dyDescent="0.3">
      <c r="A536" s="65" t="str">
        <f>IF('Lookup Sheet'!K531="","",'Lookup Sheet'!K531)</f>
        <v/>
      </c>
      <c r="B536" s="61" t="str">
        <f>IF($A536="","",INDEX('Lookup Sheet'!$A:$A,MATCH(INDEX('Lookup Sheet'!$J:$J,MATCH($A536,'Lookup Sheet'!$K:$K,0)),'Lookup Sheet'!$H:$H,0)))</f>
        <v/>
      </c>
      <c r="C536" s="65" t="str">
        <f>IF($A536="","",INDEX('Lookup Sheet'!$B:$B,MATCH(INDEX('Lookup Sheet'!$J:$J,MATCH($A536,'Lookup Sheet'!$K:$K,0)),'Lookup Sheet'!$H:$H,0)))</f>
        <v/>
      </c>
      <c r="D536" s="65" t="str">
        <f>IF($A536="","",INDEX('Lookup Sheet'!$C:$C,MATCH(INDEX('Lookup Sheet'!$J:$J,MATCH($A536,'Lookup Sheet'!$K:$K,0)),'Lookup Sheet'!$H:$H,0)))</f>
        <v/>
      </c>
      <c r="E536" s="65" t="str">
        <f>IF($A536="","",INDEX('Lookup Sheet'!$D:$D,MATCH(INDEX('Lookup Sheet'!$J:$J,MATCH($A536,'Lookup Sheet'!$K:$K,0)),'Lookup Sheet'!$H:$H,0)))</f>
        <v/>
      </c>
      <c r="F536" s="63" t="str">
        <f>IF($A536="","",INDEX('Lookup Sheet'!$E:$E,MATCH(INDEX('Lookup Sheet'!$J:$J,MATCH($A536,'Lookup Sheet'!$K:$K,0)),'Lookup Sheet'!$H:$H,0)))</f>
        <v/>
      </c>
      <c r="G536" s="63" t="str">
        <f>IF($A536="","",INDEX('Lookup Sheet'!$F:$F,MATCH(INDEX('Lookup Sheet'!$J:$J,MATCH($A536,'Lookup Sheet'!$K:$K,0)),'Lookup Sheet'!$H:$H,0)))</f>
        <v/>
      </c>
    </row>
    <row r="537" spans="1:7" x14ac:dyDescent="0.3">
      <c r="A537" s="65" t="str">
        <f>IF('Lookup Sheet'!K532="","",'Lookup Sheet'!K532)</f>
        <v/>
      </c>
      <c r="B537" s="61" t="str">
        <f>IF($A537="","",INDEX('Lookup Sheet'!$A:$A,MATCH(INDEX('Lookup Sheet'!$J:$J,MATCH($A537,'Lookup Sheet'!$K:$K,0)),'Lookup Sheet'!$H:$H,0)))</f>
        <v/>
      </c>
      <c r="C537" s="65" t="str">
        <f>IF($A537="","",INDEX('Lookup Sheet'!$B:$B,MATCH(INDEX('Lookup Sheet'!$J:$J,MATCH($A537,'Lookup Sheet'!$K:$K,0)),'Lookup Sheet'!$H:$H,0)))</f>
        <v/>
      </c>
      <c r="D537" s="65" t="str">
        <f>IF($A537="","",INDEX('Lookup Sheet'!$C:$C,MATCH(INDEX('Lookup Sheet'!$J:$J,MATCH($A537,'Lookup Sheet'!$K:$K,0)),'Lookup Sheet'!$H:$H,0)))</f>
        <v/>
      </c>
      <c r="E537" s="65" t="str">
        <f>IF($A537="","",INDEX('Lookup Sheet'!$D:$D,MATCH(INDEX('Lookup Sheet'!$J:$J,MATCH($A537,'Lookup Sheet'!$K:$K,0)),'Lookup Sheet'!$H:$H,0)))</f>
        <v/>
      </c>
      <c r="F537" s="63" t="str">
        <f>IF($A537="","",INDEX('Lookup Sheet'!$E:$E,MATCH(INDEX('Lookup Sheet'!$J:$J,MATCH($A537,'Lookup Sheet'!$K:$K,0)),'Lookup Sheet'!$H:$H,0)))</f>
        <v/>
      </c>
      <c r="G537" s="63" t="str">
        <f>IF($A537="","",INDEX('Lookup Sheet'!$F:$F,MATCH(INDEX('Lookup Sheet'!$J:$J,MATCH($A537,'Lookup Sheet'!$K:$K,0)),'Lookup Sheet'!$H:$H,0)))</f>
        <v/>
      </c>
    </row>
    <row r="538" spans="1:7" x14ac:dyDescent="0.3">
      <c r="A538" s="65" t="str">
        <f>IF('Lookup Sheet'!K533="","",'Lookup Sheet'!K533)</f>
        <v/>
      </c>
      <c r="B538" s="61" t="str">
        <f>IF($A538="","",INDEX('Lookup Sheet'!$A:$A,MATCH(INDEX('Lookup Sheet'!$J:$J,MATCH($A538,'Lookup Sheet'!$K:$K,0)),'Lookup Sheet'!$H:$H,0)))</f>
        <v/>
      </c>
      <c r="C538" s="65" t="str">
        <f>IF($A538="","",INDEX('Lookup Sheet'!$B:$B,MATCH(INDEX('Lookup Sheet'!$J:$J,MATCH($A538,'Lookup Sheet'!$K:$K,0)),'Lookup Sheet'!$H:$H,0)))</f>
        <v/>
      </c>
      <c r="D538" s="65" t="str">
        <f>IF($A538="","",INDEX('Lookup Sheet'!$C:$C,MATCH(INDEX('Lookup Sheet'!$J:$J,MATCH($A538,'Lookup Sheet'!$K:$K,0)),'Lookup Sheet'!$H:$H,0)))</f>
        <v/>
      </c>
      <c r="E538" s="65" t="str">
        <f>IF($A538="","",INDEX('Lookup Sheet'!$D:$D,MATCH(INDEX('Lookup Sheet'!$J:$J,MATCH($A538,'Lookup Sheet'!$K:$K,0)),'Lookup Sheet'!$H:$H,0)))</f>
        <v/>
      </c>
      <c r="F538" s="63" t="str">
        <f>IF($A538="","",INDEX('Lookup Sheet'!$E:$E,MATCH(INDEX('Lookup Sheet'!$J:$J,MATCH($A538,'Lookup Sheet'!$K:$K,0)),'Lookup Sheet'!$H:$H,0)))</f>
        <v/>
      </c>
      <c r="G538" s="63" t="str">
        <f>IF($A538="","",INDEX('Lookup Sheet'!$F:$F,MATCH(INDEX('Lookup Sheet'!$J:$J,MATCH($A538,'Lookup Sheet'!$K:$K,0)),'Lookup Sheet'!$H:$H,0)))</f>
        <v/>
      </c>
    </row>
    <row r="539" spans="1:7" x14ac:dyDescent="0.3">
      <c r="A539" s="65" t="str">
        <f>IF('Lookup Sheet'!K534="","",'Lookup Sheet'!K534)</f>
        <v/>
      </c>
      <c r="B539" s="61" t="str">
        <f>IF($A539="","",INDEX('Lookup Sheet'!$A:$A,MATCH(INDEX('Lookup Sheet'!$J:$J,MATCH($A539,'Lookup Sheet'!$K:$K,0)),'Lookup Sheet'!$H:$H,0)))</f>
        <v/>
      </c>
      <c r="C539" s="65" t="str">
        <f>IF($A539="","",INDEX('Lookup Sheet'!$B:$B,MATCH(INDEX('Lookup Sheet'!$J:$J,MATCH($A539,'Lookup Sheet'!$K:$K,0)),'Lookup Sheet'!$H:$H,0)))</f>
        <v/>
      </c>
      <c r="D539" s="65" t="str">
        <f>IF($A539="","",INDEX('Lookup Sheet'!$C:$C,MATCH(INDEX('Lookup Sheet'!$J:$J,MATCH($A539,'Lookup Sheet'!$K:$K,0)),'Lookup Sheet'!$H:$H,0)))</f>
        <v/>
      </c>
      <c r="E539" s="65" t="str">
        <f>IF($A539="","",INDEX('Lookup Sheet'!$D:$D,MATCH(INDEX('Lookup Sheet'!$J:$J,MATCH($A539,'Lookup Sheet'!$K:$K,0)),'Lookup Sheet'!$H:$H,0)))</f>
        <v/>
      </c>
      <c r="F539" s="63" t="str">
        <f>IF($A539="","",INDEX('Lookup Sheet'!$E:$E,MATCH(INDEX('Lookup Sheet'!$J:$J,MATCH($A539,'Lookup Sheet'!$K:$K,0)),'Lookup Sheet'!$H:$H,0)))</f>
        <v/>
      </c>
      <c r="G539" s="63" t="str">
        <f>IF($A539="","",INDEX('Lookup Sheet'!$F:$F,MATCH(INDEX('Lookup Sheet'!$J:$J,MATCH($A539,'Lookup Sheet'!$K:$K,0)),'Lookup Sheet'!$H:$H,0)))</f>
        <v/>
      </c>
    </row>
    <row r="540" spans="1:7" x14ac:dyDescent="0.3">
      <c r="A540" s="65" t="str">
        <f>IF('Lookup Sheet'!K535="","",'Lookup Sheet'!K535)</f>
        <v/>
      </c>
      <c r="B540" s="61" t="str">
        <f>IF($A540="","",INDEX('Lookup Sheet'!$A:$A,MATCH(INDEX('Lookup Sheet'!$J:$J,MATCH($A540,'Lookup Sheet'!$K:$K,0)),'Lookup Sheet'!$H:$H,0)))</f>
        <v/>
      </c>
      <c r="C540" s="65" t="str">
        <f>IF($A540="","",INDEX('Lookup Sheet'!$B:$B,MATCH(INDEX('Lookup Sheet'!$J:$J,MATCH($A540,'Lookup Sheet'!$K:$K,0)),'Lookup Sheet'!$H:$H,0)))</f>
        <v/>
      </c>
      <c r="D540" s="65" t="str">
        <f>IF($A540="","",INDEX('Lookup Sheet'!$C:$C,MATCH(INDEX('Lookup Sheet'!$J:$J,MATCH($A540,'Lookup Sheet'!$K:$K,0)),'Lookup Sheet'!$H:$H,0)))</f>
        <v/>
      </c>
      <c r="E540" s="65" t="str">
        <f>IF($A540="","",INDEX('Lookup Sheet'!$D:$D,MATCH(INDEX('Lookup Sheet'!$J:$J,MATCH($A540,'Lookup Sheet'!$K:$K,0)),'Lookup Sheet'!$H:$H,0)))</f>
        <v/>
      </c>
      <c r="F540" s="63" t="str">
        <f>IF($A540="","",INDEX('Lookup Sheet'!$E:$E,MATCH(INDEX('Lookup Sheet'!$J:$J,MATCH($A540,'Lookup Sheet'!$K:$K,0)),'Lookup Sheet'!$H:$H,0)))</f>
        <v/>
      </c>
      <c r="G540" s="63" t="str">
        <f>IF($A540="","",INDEX('Lookup Sheet'!$F:$F,MATCH(INDEX('Lookup Sheet'!$J:$J,MATCH($A540,'Lookup Sheet'!$K:$K,0)),'Lookup Sheet'!$H:$H,0)))</f>
        <v/>
      </c>
    </row>
    <row r="541" spans="1:7" x14ac:dyDescent="0.3">
      <c r="A541" s="65" t="str">
        <f>IF('Lookup Sheet'!K536="","",'Lookup Sheet'!K536)</f>
        <v/>
      </c>
      <c r="B541" s="61" t="str">
        <f>IF($A541="","",INDEX('Lookup Sheet'!$A:$A,MATCH(INDEX('Lookup Sheet'!$J:$J,MATCH($A541,'Lookup Sheet'!$K:$K,0)),'Lookup Sheet'!$H:$H,0)))</f>
        <v/>
      </c>
      <c r="C541" s="65" t="str">
        <f>IF($A541="","",INDEX('Lookup Sheet'!$B:$B,MATCH(INDEX('Lookup Sheet'!$J:$J,MATCH($A541,'Lookup Sheet'!$K:$K,0)),'Lookup Sheet'!$H:$H,0)))</f>
        <v/>
      </c>
      <c r="D541" s="65" t="str">
        <f>IF($A541="","",INDEX('Lookup Sheet'!$C:$C,MATCH(INDEX('Lookup Sheet'!$J:$J,MATCH($A541,'Lookup Sheet'!$K:$K,0)),'Lookup Sheet'!$H:$H,0)))</f>
        <v/>
      </c>
      <c r="E541" s="65" t="str">
        <f>IF($A541="","",INDEX('Lookup Sheet'!$D:$D,MATCH(INDEX('Lookup Sheet'!$J:$J,MATCH($A541,'Lookup Sheet'!$K:$K,0)),'Lookup Sheet'!$H:$H,0)))</f>
        <v/>
      </c>
      <c r="F541" s="63" t="str">
        <f>IF($A541="","",INDEX('Lookup Sheet'!$E:$E,MATCH(INDEX('Lookup Sheet'!$J:$J,MATCH($A541,'Lookup Sheet'!$K:$K,0)),'Lookup Sheet'!$H:$H,0)))</f>
        <v/>
      </c>
      <c r="G541" s="63" t="str">
        <f>IF($A541="","",INDEX('Lookup Sheet'!$F:$F,MATCH(INDEX('Lookup Sheet'!$J:$J,MATCH($A541,'Lookup Sheet'!$K:$K,0)),'Lookup Sheet'!$H:$H,0)))</f>
        <v/>
      </c>
    </row>
    <row r="542" spans="1:7" x14ac:dyDescent="0.3">
      <c r="A542" s="65" t="str">
        <f>IF('Lookup Sheet'!K537="","",'Lookup Sheet'!K537)</f>
        <v/>
      </c>
      <c r="B542" s="61" t="str">
        <f>IF($A542="","",INDEX('Lookup Sheet'!$A:$A,MATCH(INDEX('Lookup Sheet'!$J:$J,MATCH($A542,'Lookup Sheet'!$K:$K,0)),'Lookup Sheet'!$H:$H,0)))</f>
        <v/>
      </c>
      <c r="C542" s="65" t="str">
        <f>IF($A542="","",INDEX('Lookup Sheet'!$B:$B,MATCH(INDEX('Lookup Sheet'!$J:$J,MATCH($A542,'Lookup Sheet'!$K:$K,0)),'Lookup Sheet'!$H:$H,0)))</f>
        <v/>
      </c>
      <c r="D542" s="65" t="str">
        <f>IF($A542="","",INDEX('Lookup Sheet'!$C:$C,MATCH(INDEX('Lookup Sheet'!$J:$J,MATCH($A542,'Lookup Sheet'!$K:$K,0)),'Lookup Sheet'!$H:$H,0)))</f>
        <v/>
      </c>
      <c r="E542" s="65" t="str">
        <f>IF($A542="","",INDEX('Lookup Sheet'!$D:$D,MATCH(INDEX('Lookup Sheet'!$J:$J,MATCH($A542,'Lookup Sheet'!$K:$K,0)),'Lookup Sheet'!$H:$H,0)))</f>
        <v/>
      </c>
      <c r="F542" s="63" t="str">
        <f>IF($A542="","",INDEX('Lookup Sheet'!$E:$E,MATCH(INDEX('Lookup Sheet'!$J:$J,MATCH($A542,'Lookup Sheet'!$K:$K,0)),'Lookup Sheet'!$H:$H,0)))</f>
        <v/>
      </c>
      <c r="G542" s="63" t="str">
        <f>IF($A542="","",INDEX('Lookup Sheet'!$F:$F,MATCH(INDEX('Lookup Sheet'!$J:$J,MATCH($A542,'Lookup Sheet'!$K:$K,0)),'Lookup Sheet'!$H:$H,0)))</f>
        <v/>
      </c>
    </row>
    <row r="543" spans="1:7" x14ac:dyDescent="0.3">
      <c r="A543" s="65" t="str">
        <f>IF('Lookup Sheet'!K538="","",'Lookup Sheet'!K538)</f>
        <v/>
      </c>
      <c r="B543" s="61" t="str">
        <f>IF($A543="","",INDEX('Lookup Sheet'!$A:$A,MATCH(INDEX('Lookup Sheet'!$J:$J,MATCH($A543,'Lookup Sheet'!$K:$K,0)),'Lookup Sheet'!$H:$H,0)))</f>
        <v/>
      </c>
      <c r="C543" s="65" t="str">
        <f>IF($A543="","",INDEX('Lookup Sheet'!$B:$B,MATCH(INDEX('Lookup Sheet'!$J:$J,MATCH($A543,'Lookup Sheet'!$K:$K,0)),'Lookup Sheet'!$H:$H,0)))</f>
        <v/>
      </c>
      <c r="D543" s="65" t="str">
        <f>IF($A543="","",INDEX('Lookup Sheet'!$C:$C,MATCH(INDEX('Lookup Sheet'!$J:$J,MATCH($A543,'Lookup Sheet'!$K:$K,0)),'Lookup Sheet'!$H:$H,0)))</f>
        <v/>
      </c>
      <c r="E543" s="65" t="str">
        <f>IF($A543="","",INDEX('Lookup Sheet'!$D:$D,MATCH(INDEX('Lookup Sheet'!$J:$J,MATCH($A543,'Lookup Sheet'!$K:$K,0)),'Lookup Sheet'!$H:$H,0)))</f>
        <v/>
      </c>
      <c r="F543" s="63" t="str">
        <f>IF($A543="","",INDEX('Lookup Sheet'!$E:$E,MATCH(INDEX('Lookup Sheet'!$J:$J,MATCH($A543,'Lookup Sheet'!$K:$K,0)),'Lookup Sheet'!$H:$H,0)))</f>
        <v/>
      </c>
      <c r="G543" s="63" t="str">
        <f>IF($A543="","",INDEX('Lookup Sheet'!$F:$F,MATCH(INDEX('Lookup Sheet'!$J:$J,MATCH($A543,'Lookup Sheet'!$K:$K,0)),'Lookup Sheet'!$H:$H,0)))</f>
        <v/>
      </c>
    </row>
    <row r="544" spans="1:7" x14ac:dyDescent="0.3">
      <c r="A544" s="65" t="str">
        <f>IF('Lookup Sheet'!K539="","",'Lookup Sheet'!K539)</f>
        <v/>
      </c>
      <c r="B544" s="61" t="str">
        <f>IF($A544="","",INDEX('Lookup Sheet'!$A:$A,MATCH(INDEX('Lookup Sheet'!$J:$J,MATCH($A544,'Lookup Sheet'!$K:$K,0)),'Lookup Sheet'!$H:$H,0)))</f>
        <v/>
      </c>
      <c r="C544" s="65" t="str">
        <f>IF($A544="","",INDEX('Lookup Sheet'!$B:$B,MATCH(INDEX('Lookup Sheet'!$J:$J,MATCH($A544,'Lookup Sheet'!$K:$K,0)),'Lookup Sheet'!$H:$H,0)))</f>
        <v/>
      </c>
      <c r="D544" s="65" t="str">
        <f>IF($A544="","",INDEX('Lookup Sheet'!$C:$C,MATCH(INDEX('Lookup Sheet'!$J:$J,MATCH($A544,'Lookup Sheet'!$K:$K,0)),'Lookup Sheet'!$H:$H,0)))</f>
        <v/>
      </c>
      <c r="E544" s="65" t="str">
        <f>IF($A544="","",INDEX('Lookup Sheet'!$D:$D,MATCH(INDEX('Lookup Sheet'!$J:$J,MATCH($A544,'Lookup Sheet'!$K:$K,0)),'Lookup Sheet'!$H:$H,0)))</f>
        <v/>
      </c>
      <c r="F544" s="63" t="str">
        <f>IF($A544="","",INDEX('Lookup Sheet'!$E:$E,MATCH(INDEX('Lookup Sheet'!$J:$J,MATCH($A544,'Lookup Sheet'!$K:$K,0)),'Lookup Sheet'!$H:$H,0)))</f>
        <v/>
      </c>
      <c r="G544" s="63" t="str">
        <f>IF($A544="","",INDEX('Lookup Sheet'!$F:$F,MATCH(INDEX('Lookup Sheet'!$J:$J,MATCH($A544,'Lookup Sheet'!$K:$K,0)),'Lookup Sheet'!$H:$H,0)))</f>
        <v/>
      </c>
    </row>
    <row r="545" spans="1:7" x14ac:dyDescent="0.3">
      <c r="A545" s="65" t="str">
        <f>IF('Lookup Sheet'!K540="","",'Lookup Sheet'!K540)</f>
        <v/>
      </c>
      <c r="B545" s="61" t="str">
        <f>IF($A545="","",INDEX('Lookup Sheet'!$A:$A,MATCH(INDEX('Lookup Sheet'!$J:$J,MATCH($A545,'Lookup Sheet'!$K:$K,0)),'Lookup Sheet'!$H:$H,0)))</f>
        <v/>
      </c>
      <c r="C545" s="65" t="str">
        <f>IF($A545="","",INDEX('Lookup Sheet'!$B:$B,MATCH(INDEX('Lookup Sheet'!$J:$J,MATCH($A545,'Lookup Sheet'!$K:$K,0)),'Lookup Sheet'!$H:$H,0)))</f>
        <v/>
      </c>
      <c r="D545" s="65" t="str">
        <f>IF($A545="","",INDEX('Lookup Sheet'!$C:$C,MATCH(INDEX('Lookup Sheet'!$J:$J,MATCH($A545,'Lookup Sheet'!$K:$K,0)),'Lookup Sheet'!$H:$H,0)))</f>
        <v/>
      </c>
      <c r="E545" s="65" t="str">
        <f>IF($A545="","",INDEX('Lookup Sheet'!$D:$D,MATCH(INDEX('Lookup Sheet'!$J:$J,MATCH($A545,'Lookup Sheet'!$K:$K,0)),'Lookup Sheet'!$H:$H,0)))</f>
        <v/>
      </c>
      <c r="F545" s="63" t="str">
        <f>IF($A545="","",INDEX('Lookup Sheet'!$E:$E,MATCH(INDEX('Lookup Sheet'!$J:$J,MATCH($A545,'Lookup Sheet'!$K:$K,0)),'Lookup Sheet'!$H:$H,0)))</f>
        <v/>
      </c>
      <c r="G545" s="63" t="str">
        <f>IF($A545="","",INDEX('Lookup Sheet'!$F:$F,MATCH(INDEX('Lookup Sheet'!$J:$J,MATCH($A545,'Lookup Sheet'!$K:$K,0)),'Lookup Sheet'!$H:$H,0)))</f>
        <v/>
      </c>
    </row>
    <row r="546" spans="1:7" x14ac:dyDescent="0.3">
      <c r="A546" s="65" t="str">
        <f>IF('Lookup Sheet'!K541="","",'Lookup Sheet'!K541)</f>
        <v/>
      </c>
      <c r="B546" s="61" t="str">
        <f>IF($A546="","",INDEX('Lookup Sheet'!$A:$A,MATCH(INDEX('Lookup Sheet'!$J:$J,MATCH($A546,'Lookup Sheet'!$K:$K,0)),'Lookup Sheet'!$H:$H,0)))</f>
        <v/>
      </c>
      <c r="C546" s="65" t="str">
        <f>IF($A546="","",INDEX('Lookup Sheet'!$B:$B,MATCH(INDEX('Lookup Sheet'!$J:$J,MATCH($A546,'Lookup Sheet'!$K:$K,0)),'Lookup Sheet'!$H:$H,0)))</f>
        <v/>
      </c>
      <c r="D546" s="65" t="str">
        <f>IF($A546="","",INDEX('Lookup Sheet'!$C:$C,MATCH(INDEX('Lookup Sheet'!$J:$J,MATCH($A546,'Lookup Sheet'!$K:$K,0)),'Lookup Sheet'!$H:$H,0)))</f>
        <v/>
      </c>
      <c r="E546" s="65" t="str">
        <f>IF($A546="","",INDEX('Lookup Sheet'!$D:$D,MATCH(INDEX('Lookup Sheet'!$J:$J,MATCH($A546,'Lookup Sheet'!$K:$K,0)),'Lookup Sheet'!$H:$H,0)))</f>
        <v/>
      </c>
      <c r="F546" s="63" t="str">
        <f>IF($A546="","",INDEX('Lookup Sheet'!$E:$E,MATCH(INDEX('Lookup Sheet'!$J:$J,MATCH($A546,'Lookup Sheet'!$K:$K,0)),'Lookup Sheet'!$H:$H,0)))</f>
        <v/>
      </c>
      <c r="G546" s="63" t="str">
        <f>IF($A546="","",INDEX('Lookup Sheet'!$F:$F,MATCH(INDEX('Lookup Sheet'!$J:$J,MATCH($A546,'Lookup Sheet'!$K:$K,0)),'Lookup Sheet'!$H:$H,0)))</f>
        <v/>
      </c>
    </row>
    <row r="547" spans="1:7" x14ac:dyDescent="0.3">
      <c r="A547" s="65" t="str">
        <f>IF('Lookup Sheet'!K542="","",'Lookup Sheet'!K542)</f>
        <v/>
      </c>
      <c r="B547" s="61" t="str">
        <f>IF($A547="","",INDEX('Lookup Sheet'!$A:$A,MATCH(INDEX('Lookup Sheet'!$J:$J,MATCH($A547,'Lookup Sheet'!$K:$K,0)),'Lookup Sheet'!$H:$H,0)))</f>
        <v/>
      </c>
      <c r="C547" s="65" t="str">
        <f>IF($A547="","",INDEX('Lookup Sheet'!$B:$B,MATCH(INDEX('Lookup Sheet'!$J:$J,MATCH($A547,'Lookup Sheet'!$K:$K,0)),'Lookup Sheet'!$H:$H,0)))</f>
        <v/>
      </c>
      <c r="D547" s="65" t="str">
        <f>IF($A547="","",INDEX('Lookup Sheet'!$C:$C,MATCH(INDEX('Lookup Sheet'!$J:$J,MATCH($A547,'Lookup Sheet'!$K:$K,0)),'Lookup Sheet'!$H:$H,0)))</f>
        <v/>
      </c>
      <c r="E547" s="65" t="str">
        <f>IF($A547="","",INDEX('Lookup Sheet'!$D:$D,MATCH(INDEX('Lookup Sheet'!$J:$J,MATCH($A547,'Lookup Sheet'!$K:$K,0)),'Lookup Sheet'!$H:$H,0)))</f>
        <v/>
      </c>
      <c r="F547" s="63" t="str">
        <f>IF($A547="","",INDEX('Lookup Sheet'!$E:$E,MATCH(INDEX('Lookup Sheet'!$J:$J,MATCH($A547,'Lookup Sheet'!$K:$K,0)),'Lookup Sheet'!$H:$H,0)))</f>
        <v/>
      </c>
      <c r="G547" s="63" t="str">
        <f>IF($A547="","",INDEX('Lookup Sheet'!$F:$F,MATCH(INDEX('Lookup Sheet'!$J:$J,MATCH($A547,'Lookup Sheet'!$K:$K,0)),'Lookup Sheet'!$H:$H,0)))</f>
        <v/>
      </c>
    </row>
    <row r="548" spans="1:7" x14ac:dyDescent="0.3">
      <c r="A548" s="65" t="str">
        <f>IF('Lookup Sheet'!K543="","",'Lookup Sheet'!K543)</f>
        <v/>
      </c>
      <c r="B548" s="61" t="str">
        <f>IF($A548="","",INDEX('Lookup Sheet'!$A:$A,MATCH(INDEX('Lookup Sheet'!$J:$J,MATCH($A548,'Lookup Sheet'!$K:$K,0)),'Lookup Sheet'!$H:$H,0)))</f>
        <v/>
      </c>
      <c r="C548" s="65" t="str">
        <f>IF($A548="","",INDEX('Lookup Sheet'!$B:$B,MATCH(INDEX('Lookup Sheet'!$J:$J,MATCH($A548,'Lookup Sheet'!$K:$K,0)),'Lookup Sheet'!$H:$H,0)))</f>
        <v/>
      </c>
      <c r="D548" s="65" t="str">
        <f>IF($A548="","",INDEX('Lookup Sheet'!$C:$C,MATCH(INDEX('Lookup Sheet'!$J:$J,MATCH($A548,'Lookup Sheet'!$K:$K,0)),'Lookup Sheet'!$H:$H,0)))</f>
        <v/>
      </c>
      <c r="E548" s="65" t="str">
        <f>IF($A548="","",INDEX('Lookup Sheet'!$D:$D,MATCH(INDEX('Lookup Sheet'!$J:$J,MATCH($A548,'Lookup Sheet'!$K:$K,0)),'Lookup Sheet'!$H:$H,0)))</f>
        <v/>
      </c>
      <c r="F548" s="63" t="str">
        <f>IF($A548="","",INDEX('Lookup Sheet'!$E:$E,MATCH(INDEX('Lookup Sheet'!$J:$J,MATCH($A548,'Lookup Sheet'!$K:$K,0)),'Lookup Sheet'!$H:$H,0)))</f>
        <v/>
      </c>
      <c r="G548" s="63" t="str">
        <f>IF($A548="","",INDEX('Lookup Sheet'!$F:$F,MATCH(INDEX('Lookup Sheet'!$J:$J,MATCH($A548,'Lookup Sheet'!$K:$K,0)),'Lookup Sheet'!$H:$H,0)))</f>
        <v/>
      </c>
    </row>
    <row r="549" spans="1:7" x14ac:dyDescent="0.3">
      <c r="A549" s="65" t="str">
        <f>IF('Lookup Sheet'!K544="","",'Lookup Sheet'!K544)</f>
        <v/>
      </c>
      <c r="B549" s="61" t="str">
        <f>IF($A549="","",INDEX('Lookup Sheet'!$A:$A,MATCH(INDEX('Lookup Sheet'!$J:$J,MATCH($A549,'Lookup Sheet'!$K:$K,0)),'Lookup Sheet'!$H:$H,0)))</f>
        <v/>
      </c>
      <c r="C549" s="65" t="str">
        <f>IF($A549="","",INDEX('Lookup Sheet'!$B:$B,MATCH(INDEX('Lookup Sheet'!$J:$J,MATCH($A549,'Lookup Sheet'!$K:$K,0)),'Lookup Sheet'!$H:$H,0)))</f>
        <v/>
      </c>
      <c r="D549" s="65" t="str">
        <f>IF($A549="","",INDEX('Lookup Sheet'!$C:$C,MATCH(INDEX('Lookup Sheet'!$J:$J,MATCH($A549,'Lookup Sheet'!$K:$K,0)),'Lookup Sheet'!$H:$H,0)))</f>
        <v/>
      </c>
      <c r="E549" s="65" t="str">
        <f>IF($A549="","",INDEX('Lookup Sheet'!$D:$D,MATCH(INDEX('Lookup Sheet'!$J:$J,MATCH($A549,'Lookup Sheet'!$K:$K,0)),'Lookup Sheet'!$H:$H,0)))</f>
        <v/>
      </c>
      <c r="F549" s="63" t="str">
        <f>IF($A549="","",INDEX('Lookup Sheet'!$E:$E,MATCH(INDEX('Lookup Sheet'!$J:$J,MATCH($A549,'Lookup Sheet'!$K:$K,0)),'Lookup Sheet'!$H:$H,0)))</f>
        <v/>
      </c>
      <c r="G549" s="63" t="str">
        <f>IF($A549="","",INDEX('Lookup Sheet'!$F:$F,MATCH(INDEX('Lookup Sheet'!$J:$J,MATCH($A549,'Lookup Sheet'!$K:$K,0)),'Lookup Sheet'!$H:$H,0)))</f>
        <v/>
      </c>
    </row>
    <row r="550" spans="1:7" x14ac:dyDescent="0.3">
      <c r="A550" s="65" t="str">
        <f>IF('Lookup Sheet'!K545="","",'Lookup Sheet'!K545)</f>
        <v/>
      </c>
      <c r="B550" s="61" t="str">
        <f>IF($A550="","",INDEX('Lookup Sheet'!$A:$A,MATCH(INDEX('Lookup Sheet'!$J:$J,MATCH($A550,'Lookup Sheet'!$K:$K,0)),'Lookup Sheet'!$H:$H,0)))</f>
        <v/>
      </c>
      <c r="C550" s="65" t="str">
        <f>IF($A550="","",INDEX('Lookup Sheet'!$B:$B,MATCH(INDEX('Lookup Sheet'!$J:$J,MATCH($A550,'Lookup Sheet'!$K:$K,0)),'Lookup Sheet'!$H:$H,0)))</f>
        <v/>
      </c>
      <c r="D550" s="65" t="str">
        <f>IF($A550="","",INDEX('Lookup Sheet'!$C:$C,MATCH(INDEX('Lookup Sheet'!$J:$J,MATCH($A550,'Lookup Sheet'!$K:$K,0)),'Lookup Sheet'!$H:$H,0)))</f>
        <v/>
      </c>
      <c r="E550" s="65" t="str">
        <f>IF($A550="","",INDEX('Lookup Sheet'!$D:$D,MATCH(INDEX('Lookup Sheet'!$J:$J,MATCH($A550,'Lookup Sheet'!$K:$K,0)),'Lookup Sheet'!$H:$H,0)))</f>
        <v/>
      </c>
      <c r="F550" s="63" t="str">
        <f>IF($A550="","",INDEX('Lookup Sheet'!$E:$E,MATCH(INDEX('Lookup Sheet'!$J:$J,MATCH($A550,'Lookup Sheet'!$K:$K,0)),'Lookup Sheet'!$H:$H,0)))</f>
        <v/>
      </c>
      <c r="G550" s="63" t="str">
        <f>IF($A550="","",INDEX('Lookup Sheet'!$F:$F,MATCH(INDEX('Lookup Sheet'!$J:$J,MATCH($A550,'Lookup Sheet'!$K:$K,0)),'Lookup Sheet'!$H:$H,0)))</f>
        <v/>
      </c>
    </row>
    <row r="551" spans="1:7" x14ac:dyDescent="0.3">
      <c r="A551" s="65" t="str">
        <f>IF('Lookup Sheet'!K546="","",'Lookup Sheet'!K546)</f>
        <v/>
      </c>
      <c r="B551" s="61" t="str">
        <f>IF($A551="","",INDEX('Lookup Sheet'!$A:$A,MATCH(INDEX('Lookup Sheet'!$J:$J,MATCH($A551,'Lookup Sheet'!$K:$K,0)),'Lookup Sheet'!$H:$H,0)))</f>
        <v/>
      </c>
      <c r="C551" s="65" t="str">
        <f>IF($A551="","",INDEX('Lookup Sheet'!$B:$B,MATCH(INDEX('Lookup Sheet'!$J:$J,MATCH($A551,'Lookup Sheet'!$K:$K,0)),'Lookup Sheet'!$H:$H,0)))</f>
        <v/>
      </c>
      <c r="D551" s="65" t="str">
        <f>IF($A551="","",INDEX('Lookup Sheet'!$C:$C,MATCH(INDEX('Lookup Sheet'!$J:$J,MATCH($A551,'Lookup Sheet'!$K:$K,0)),'Lookup Sheet'!$H:$H,0)))</f>
        <v/>
      </c>
      <c r="E551" s="65" t="str">
        <f>IF($A551="","",INDEX('Lookup Sheet'!$D:$D,MATCH(INDEX('Lookup Sheet'!$J:$J,MATCH($A551,'Lookup Sheet'!$K:$K,0)),'Lookup Sheet'!$H:$H,0)))</f>
        <v/>
      </c>
      <c r="F551" s="63" t="str">
        <f>IF($A551="","",INDEX('Lookup Sheet'!$E:$E,MATCH(INDEX('Lookup Sheet'!$J:$J,MATCH($A551,'Lookup Sheet'!$K:$K,0)),'Lookup Sheet'!$H:$H,0)))</f>
        <v/>
      </c>
      <c r="G551" s="63" t="str">
        <f>IF($A551="","",INDEX('Lookup Sheet'!$F:$F,MATCH(INDEX('Lookup Sheet'!$J:$J,MATCH($A551,'Lookup Sheet'!$K:$K,0)),'Lookup Sheet'!$H:$H,0)))</f>
        <v/>
      </c>
    </row>
    <row r="552" spans="1:7" x14ac:dyDescent="0.3">
      <c r="A552" s="65" t="str">
        <f>IF('Lookup Sheet'!K547="","",'Lookup Sheet'!K547)</f>
        <v/>
      </c>
      <c r="B552" s="61" t="str">
        <f>IF($A552="","",INDEX('Lookup Sheet'!$A:$A,MATCH(INDEX('Lookup Sheet'!$J:$J,MATCH($A552,'Lookup Sheet'!$K:$K,0)),'Lookup Sheet'!$H:$H,0)))</f>
        <v/>
      </c>
      <c r="C552" s="65" t="str">
        <f>IF($A552="","",INDEX('Lookup Sheet'!$B:$B,MATCH(INDEX('Lookup Sheet'!$J:$J,MATCH($A552,'Lookup Sheet'!$K:$K,0)),'Lookup Sheet'!$H:$H,0)))</f>
        <v/>
      </c>
      <c r="D552" s="65" t="str">
        <f>IF($A552="","",INDEX('Lookup Sheet'!$C:$C,MATCH(INDEX('Lookup Sheet'!$J:$J,MATCH($A552,'Lookup Sheet'!$K:$K,0)),'Lookup Sheet'!$H:$H,0)))</f>
        <v/>
      </c>
      <c r="E552" s="65" t="str">
        <f>IF($A552="","",INDEX('Lookup Sheet'!$D:$D,MATCH(INDEX('Lookup Sheet'!$J:$J,MATCH($A552,'Lookup Sheet'!$K:$K,0)),'Lookup Sheet'!$H:$H,0)))</f>
        <v/>
      </c>
      <c r="F552" s="63" t="str">
        <f>IF($A552="","",INDEX('Lookup Sheet'!$E:$E,MATCH(INDEX('Lookup Sheet'!$J:$J,MATCH($A552,'Lookup Sheet'!$K:$K,0)),'Lookup Sheet'!$H:$H,0)))</f>
        <v/>
      </c>
      <c r="G552" s="63" t="str">
        <f>IF($A552="","",INDEX('Lookup Sheet'!$F:$F,MATCH(INDEX('Lookup Sheet'!$J:$J,MATCH($A552,'Lookup Sheet'!$K:$K,0)),'Lookup Sheet'!$H:$H,0)))</f>
        <v/>
      </c>
    </row>
    <row r="553" spans="1:7" x14ac:dyDescent="0.3">
      <c r="A553" s="65" t="str">
        <f>IF('Lookup Sheet'!K548="","",'Lookup Sheet'!K548)</f>
        <v/>
      </c>
      <c r="B553" s="61" t="str">
        <f>IF($A553="","",INDEX('Lookup Sheet'!$A:$A,MATCH(INDEX('Lookup Sheet'!$J:$J,MATCH($A553,'Lookup Sheet'!$K:$K,0)),'Lookup Sheet'!$H:$H,0)))</f>
        <v/>
      </c>
      <c r="C553" s="65" t="str">
        <f>IF($A553="","",INDEX('Lookup Sheet'!$B:$B,MATCH(INDEX('Lookup Sheet'!$J:$J,MATCH($A553,'Lookup Sheet'!$K:$K,0)),'Lookup Sheet'!$H:$H,0)))</f>
        <v/>
      </c>
      <c r="D553" s="65" t="str">
        <f>IF($A553="","",INDEX('Lookup Sheet'!$C:$C,MATCH(INDEX('Lookup Sheet'!$J:$J,MATCH($A553,'Lookup Sheet'!$K:$K,0)),'Lookup Sheet'!$H:$H,0)))</f>
        <v/>
      </c>
      <c r="E553" s="65" t="str">
        <f>IF($A553="","",INDEX('Lookup Sheet'!$D:$D,MATCH(INDEX('Lookup Sheet'!$J:$J,MATCH($A553,'Lookup Sheet'!$K:$K,0)),'Lookup Sheet'!$H:$H,0)))</f>
        <v/>
      </c>
      <c r="F553" s="63" t="str">
        <f>IF($A553="","",INDEX('Lookup Sheet'!$E:$E,MATCH(INDEX('Lookup Sheet'!$J:$J,MATCH($A553,'Lookup Sheet'!$K:$K,0)),'Lookup Sheet'!$H:$H,0)))</f>
        <v/>
      </c>
      <c r="G553" s="63" t="str">
        <f>IF($A553="","",INDEX('Lookup Sheet'!$F:$F,MATCH(INDEX('Lookup Sheet'!$J:$J,MATCH($A553,'Lookup Sheet'!$K:$K,0)),'Lookup Sheet'!$H:$H,0)))</f>
        <v/>
      </c>
    </row>
    <row r="554" spans="1:7" x14ac:dyDescent="0.3">
      <c r="A554" s="65" t="str">
        <f>IF('Lookup Sheet'!K549="","",'Lookup Sheet'!K549)</f>
        <v/>
      </c>
      <c r="B554" s="61" t="str">
        <f>IF($A554="","",INDEX('Lookup Sheet'!$A:$A,MATCH(INDEX('Lookup Sheet'!$J:$J,MATCH($A554,'Lookup Sheet'!$K:$K,0)),'Lookup Sheet'!$H:$H,0)))</f>
        <v/>
      </c>
      <c r="C554" s="65" t="str">
        <f>IF($A554="","",INDEX('Lookup Sheet'!$B:$B,MATCH(INDEX('Lookup Sheet'!$J:$J,MATCH($A554,'Lookup Sheet'!$K:$K,0)),'Lookup Sheet'!$H:$H,0)))</f>
        <v/>
      </c>
      <c r="D554" s="65" t="str">
        <f>IF($A554="","",INDEX('Lookup Sheet'!$C:$C,MATCH(INDEX('Lookup Sheet'!$J:$J,MATCH($A554,'Lookup Sheet'!$K:$K,0)),'Lookup Sheet'!$H:$H,0)))</f>
        <v/>
      </c>
      <c r="E554" s="65" t="str">
        <f>IF($A554="","",INDEX('Lookup Sheet'!$D:$D,MATCH(INDEX('Lookup Sheet'!$J:$J,MATCH($A554,'Lookup Sheet'!$K:$K,0)),'Lookup Sheet'!$H:$H,0)))</f>
        <v/>
      </c>
      <c r="F554" s="63" t="str">
        <f>IF($A554="","",INDEX('Lookup Sheet'!$E:$E,MATCH(INDEX('Lookup Sheet'!$J:$J,MATCH($A554,'Lookup Sheet'!$K:$K,0)),'Lookup Sheet'!$H:$H,0)))</f>
        <v/>
      </c>
      <c r="G554" s="63" t="str">
        <f>IF($A554="","",INDEX('Lookup Sheet'!$F:$F,MATCH(INDEX('Lookup Sheet'!$J:$J,MATCH($A554,'Lookup Sheet'!$K:$K,0)),'Lookup Sheet'!$H:$H,0)))</f>
        <v/>
      </c>
    </row>
    <row r="555" spans="1:7" x14ac:dyDescent="0.3">
      <c r="A555" s="65" t="str">
        <f>IF('Lookup Sheet'!K550="","",'Lookup Sheet'!K550)</f>
        <v/>
      </c>
      <c r="B555" s="61" t="str">
        <f>IF($A555="","",INDEX('Lookup Sheet'!$A:$A,MATCH(INDEX('Lookup Sheet'!$J:$J,MATCH($A555,'Lookup Sheet'!$K:$K,0)),'Lookup Sheet'!$H:$H,0)))</f>
        <v/>
      </c>
      <c r="C555" s="65" t="str">
        <f>IF($A555="","",INDEX('Lookup Sheet'!$B:$B,MATCH(INDEX('Lookup Sheet'!$J:$J,MATCH($A555,'Lookup Sheet'!$K:$K,0)),'Lookup Sheet'!$H:$H,0)))</f>
        <v/>
      </c>
      <c r="D555" s="65" t="str">
        <f>IF($A555="","",INDEX('Lookup Sheet'!$C:$C,MATCH(INDEX('Lookup Sheet'!$J:$J,MATCH($A555,'Lookup Sheet'!$K:$K,0)),'Lookup Sheet'!$H:$H,0)))</f>
        <v/>
      </c>
      <c r="E555" s="65" t="str">
        <f>IF($A555="","",INDEX('Lookup Sheet'!$D:$D,MATCH(INDEX('Lookup Sheet'!$J:$J,MATCH($A555,'Lookup Sheet'!$K:$K,0)),'Lookup Sheet'!$H:$H,0)))</f>
        <v/>
      </c>
      <c r="F555" s="63" t="str">
        <f>IF($A555="","",INDEX('Lookup Sheet'!$E:$E,MATCH(INDEX('Lookup Sheet'!$J:$J,MATCH($A555,'Lookup Sheet'!$K:$K,0)),'Lookup Sheet'!$H:$H,0)))</f>
        <v/>
      </c>
      <c r="G555" s="63" t="str">
        <f>IF($A555="","",INDEX('Lookup Sheet'!$F:$F,MATCH(INDEX('Lookup Sheet'!$J:$J,MATCH($A555,'Lookup Sheet'!$K:$K,0)),'Lookup Sheet'!$H:$H,0)))</f>
        <v/>
      </c>
    </row>
    <row r="556" spans="1:7" x14ac:dyDescent="0.3">
      <c r="A556" s="65" t="str">
        <f>IF('Lookup Sheet'!K551="","",'Lookup Sheet'!K551)</f>
        <v/>
      </c>
      <c r="B556" s="61" t="str">
        <f>IF($A556="","",INDEX('Lookup Sheet'!$A:$A,MATCH(INDEX('Lookup Sheet'!$J:$J,MATCH($A556,'Lookup Sheet'!$K:$K,0)),'Lookup Sheet'!$H:$H,0)))</f>
        <v/>
      </c>
      <c r="C556" s="65" t="str">
        <f>IF($A556="","",INDEX('Lookup Sheet'!$B:$B,MATCH(INDEX('Lookup Sheet'!$J:$J,MATCH($A556,'Lookup Sheet'!$K:$K,0)),'Lookup Sheet'!$H:$H,0)))</f>
        <v/>
      </c>
      <c r="D556" s="65" t="str">
        <f>IF($A556="","",INDEX('Lookup Sheet'!$C:$C,MATCH(INDEX('Lookup Sheet'!$J:$J,MATCH($A556,'Lookup Sheet'!$K:$K,0)),'Lookup Sheet'!$H:$H,0)))</f>
        <v/>
      </c>
      <c r="E556" s="65" t="str">
        <f>IF($A556="","",INDEX('Lookup Sheet'!$D:$D,MATCH(INDEX('Lookup Sheet'!$J:$J,MATCH($A556,'Lookup Sheet'!$K:$K,0)),'Lookup Sheet'!$H:$H,0)))</f>
        <v/>
      </c>
      <c r="F556" s="63" t="str">
        <f>IF($A556="","",INDEX('Lookup Sheet'!$E:$E,MATCH(INDEX('Lookup Sheet'!$J:$J,MATCH($A556,'Lookup Sheet'!$K:$K,0)),'Lookup Sheet'!$H:$H,0)))</f>
        <v/>
      </c>
      <c r="G556" s="63" t="str">
        <f>IF($A556="","",INDEX('Lookup Sheet'!$F:$F,MATCH(INDEX('Lookup Sheet'!$J:$J,MATCH($A556,'Lookup Sheet'!$K:$K,0)),'Lookup Sheet'!$H:$H,0)))</f>
        <v/>
      </c>
    </row>
    <row r="557" spans="1:7" x14ac:dyDescent="0.3">
      <c r="A557" s="65" t="str">
        <f>IF('Lookup Sheet'!K552="","",'Lookup Sheet'!K552)</f>
        <v/>
      </c>
      <c r="B557" s="61" t="str">
        <f>IF($A557="","",INDEX('Lookup Sheet'!$A:$A,MATCH(INDEX('Lookup Sheet'!$J:$J,MATCH($A557,'Lookup Sheet'!$K:$K,0)),'Lookup Sheet'!$H:$H,0)))</f>
        <v/>
      </c>
      <c r="C557" s="65" t="str">
        <f>IF($A557="","",INDEX('Lookup Sheet'!$B:$B,MATCH(INDEX('Lookup Sheet'!$J:$J,MATCH($A557,'Lookup Sheet'!$K:$K,0)),'Lookup Sheet'!$H:$H,0)))</f>
        <v/>
      </c>
      <c r="D557" s="65" t="str">
        <f>IF($A557="","",INDEX('Lookup Sheet'!$C:$C,MATCH(INDEX('Lookup Sheet'!$J:$J,MATCH($A557,'Lookup Sheet'!$K:$K,0)),'Lookup Sheet'!$H:$H,0)))</f>
        <v/>
      </c>
      <c r="E557" s="65" t="str">
        <f>IF($A557="","",INDEX('Lookup Sheet'!$D:$D,MATCH(INDEX('Lookup Sheet'!$J:$J,MATCH($A557,'Lookup Sheet'!$K:$K,0)),'Lookup Sheet'!$H:$H,0)))</f>
        <v/>
      </c>
      <c r="F557" s="63" t="str">
        <f>IF($A557="","",INDEX('Lookup Sheet'!$E:$E,MATCH(INDEX('Lookup Sheet'!$J:$J,MATCH($A557,'Lookup Sheet'!$K:$K,0)),'Lookup Sheet'!$H:$H,0)))</f>
        <v/>
      </c>
      <c r="G557" s="63" t="str">
        <f>IF($A557="","",INDEX('Lookup Sheet'!$F:$F,MATCH(INDEX('Lookup Sheet'!$J:$J,MATCH($A557,'Lookup Sheet'!$K:$K,0)),'Lookup Sheet'!$H:$H,0)))</f>
        <v/>
      </c>
    </row>
    <row r="558" spans="1:7" x14ac:dyDescent="0.3">
      <c r="A558" s="65" t="str">
        <f>IF('Lookup Sheet'!K553="","",'Lookup Sheet'!K553)</f>
        <v/>
      </c>
      <c r="B558" s="61" t="str">
        <f>IF($A558="","",INDEX('Lookup Sheet'!$A:$A,MATCH(INDEX('Lookup Sheet'!$J:$J,MATCH($A558,'Lookup Sheet'!$K:$K,0)),'Lookup Sheet'!$H:$H,0)))</f>
        <v/>
      </c>
      <c r="C558" s="65" t="str">
        <f>IF($A558="","",INDEX('Lookup Sheet'!$B:$B,MATCH(INDEX('Lookup Sheet'!$J:$J,MATCH($A558,'Lookup Sheet'!$K:$K,0)),'Lookup Sheet'!$H:$H,0)))</f>
        <v/>
      </c>
      <c r="D558" s="65" t="str">
        <f>IF($A558="","",INDEX('Lookup Sheet'!$C:$C,MATCH(INDEX('Lookup Sheet'!$J:$J,MATCH($A558,'Lookup Sheet'!$K:$K,0)),'Lookup Sheet'!$H:$H,0)))</f>
        <v/>
      </c>
      <c r="E558" s="65" t="str">
        <f>IF($A558="","",INDEX('Lookup Sheet'!$D:$D,MATCH(INDEX('Lookup Sheet'!$J:$J,MATCH($A558,'Lookup Sheet'!$K:$K,0)),'Lookup Sheet'!$H:$H,0)))</f>
        <v/>
      </c>
      <c r="F558" s="63" t="str">
        <f>IF($A558="","",INDEX('Lookup Sheet'!$E:$E,MATCH(INDEX('Lookup Sheet'!$J:$J,MATCH($A558,'Lookup Sheet'!$K:$K,0)),'Lookup Sheet'!$H:$H,0)))</f>
        <v/>
      </c>
      <c r="G558" s="63" t="str">
        <f>IF($A558="","",INDEX('Lookup Sheet'!$F:$F,MATCH(INDEX('Lookup Sheet'!$J:$J,MATCH($A558,'Lookup Sheet'!$K:$K,0)),'Lookup Sheet'!$H:$H,0)))</f>
        <v/>
      </c>
    </row>
    <row r="559" spans="1:7" x14ac:dyDescent="0.3">
      <c r="A559" s="65" t="str">
        <f>IF('Lookup Sheet'!K554="","",'Lookup Sheet'!K554)</f>
        <v/>
      </c>
      <c r="B559" s="61" t="str">
        <f>IF($A559="","",INDEX('Lookup Sheet'!$A:$A,MATCH(INDEX('Lookup Sheet'!$J:$J,MATCH($A559,'Lookup Sheet'!$K:$K,0)),'Lookup Sheet'!$H:$H,0)))</f>
        <v/>
      </c>
      <c r="C559" s="65" t="str">
        <f>IF($A559="","",INDEX('Lookup Sheet'!$B:$B,MATCH(INDEX('Lookup Sheet'!$J:$J,MATCH($A559,'Lookup Sheet'!$K:$K,0)),'Lookup Sheet'!$H:$H,0)))</f>
        <v/>
      </c>
      <c r="D559" s="65" t="str">
        <f>IF($A559="","",INDEX('Lookup Sheet'!$C:$C,MATCH(INDEX('Lookup Sheet'!$J:$J,MATCH($A559,'Lookup Sheet'!$K:$K,0)),'Lookup Sheet'!$H:$H,0)))</f>
        <v/>
      </c>
      <c r="E559" s="65" t="str">
        <f>IF($A559="","",INDEX('Lookup Sheet'!$D:$D,MATCH(INDEX('Lookup Sheet'!$J:$J,MATCH($A559,'Lookup Sheet'!$K:$K,0)),'Lookup Sheet'!$H:$H,0)))</f>
        <v/>
      </c>
      <c r="F559" s="63" t="str">
        <f>IF($A559="","",INDEX('Lookup Sheet'!$E:$E,MATCH(INDEX('Lookup Sheet'!$J:$J,MATCH($A559,'Lookup Sheet'!$K:$K,0)),'Lookup Sheet'!$H:$H,0)))</f>
        <v/>
      </c>
      <c r="G559" s="63" t="str">
        <f>IF($A559="","",INDEX('Lookup Sheet'!$F:$F,MATCH(INDEX('Lookup Sheet'!$J:$J,MATCH($A559,'Lookup Sheet'!$K:$K,0)),'Lookup Sheet'!$H:$H,0)))</f>
        <v/>
      </c>
    </row>
    <row r="560" spans="1:7" x14ac:dyDescent="0.3">
      <c r="A560" s="65" t="str">
        <f>IF('Lookup Sheet'!K555="","",'Lookup Sheet'!K555)</f>
        <v/>
      </c>
      <c r="B560" s="61" t="str">
        <f>IF($A560="","",INDEX('Lookup Sheet'!$A:$A,MATCH(INDEX('Lookup Sheet'!$J:$J,MATCH($A560,'Lookup Sheet'!$K:$K,0)),'Lookup Sheet'!$H:$H,0)))</f>
        <v/>
      </c>
      <c r="C560" s="65" t="str">
        <f>IF($A560="","",INDEX('Lookup Sheet'!$B:$B,MATCH(INDEX('Lookup Sheet'!$J:$J,MATCH($A560,'Lookup Sheet'!$K:$K,0)),'Lookup Sheet'!$H:$H,0)))</f>
        <v/>
      </c>
      <c r="D560" s="65" t="str">
        <f>IF($A560="","",INDEX('Lookup Sheet'!$C:$C,MATCH(INDEX('Lookup Sheet'!$J:$J,MATCH($A560,'Lookup Sheet'!$K:$K,0)),'Lookup Sheet'!$H:$H,0)))</f>
        <v/>
      </c>
      <c r="E560" s="65" t="str">
        <f>IF($A560="","",INDEX('Lookup Sheet'!$D:$D,MATCH(INDEX('Lookup Sheet'!$J:$J,MATCH($A560,'Lookup Sheet'!$K:$K,0)),'Lookup Sheet'!$H:$H,0)))</f>
        <v/>
      </c>
      <c r="F560" s="63" t="str">
        <f>IF($A560="","",INDEX('Lookup Sheet'!$E:$E,MATCH(INDEX('Lookup Sheet'!$J:$J,MATCH($A560,'Lookup Sheet'!$K:$K,0)),'Lookup Sheet'!$H:$H,0)))</f>
        <v/>
      </c>
      <c r="G560" s="63" t="str">
        <f>IF($A560="","",INDEX('Lookup Sheet'!$F:$F,MATCH(INDEX('Lookup Sheet'!$J:$J,MATCH($A560,'Lookup Sheet'!$K:$K,0)),'Lookup Sheet'!$H:$H,0)))</f>
        <v/>
      </c>
    </row>
    <row r="561" spans="1:7" x14ac:dyDescent="0.3">
      <c r="A561" s="65" t="str">
        <f>IF('Lookup Sheet'!K556="","",'Lookup Sheet'!K556)</f>
        <v/>
      </c>
      <c r="B561" s="61" t="str">
        <f>IF($A561="","",INDEX('Lookup Sheet'!$A:$A,MATCH(INDEX('Lookup Sheet'!$J:$J,MATCH($A561,'Lookup Sheet'!$K:$K,0)),'Lookup Sheet'!$H:$H,0)))</f>
        <v/>
      </c>
      <c r="C561" s="65" t="str">
        <f>IF($A561="","",INDEX('Lookup Sheet'!$B:$B,MATCH(INDEX('Lookup Sheet'!$J:$J,MATCH($A561,'Lookup Sheet'!$K:$K,0)),'Lookup Sheet'!$H:$H,0)))</f>
        <v/>
      </c>
      <c r="D561" s="65" t="str">
        <f>IF($A561="","",INDEX('Lookup Sheet'!$C:$C,MATCH(INDEX('Lookup Sheet'!$J:$J,MATCH($A561,'Lookup Sheet'!$K:$K,0)),'Lookup Sheet'!$H:$H,0)))</f>
        <v/>
      </c>
      <c r="E561" s="65" t="str">
        <f>IF($A561="","",INDEX('Lookup Sheet'!$D:$D,MATCH(INDEX('Lookup Sheet'!$J:$J,MATCH($A561,'Lookup Sheet'!$K:$K,0)),'Lookup Sheet'!$H:$H,0)))</f>
        <v/>
      </c>
      <c r="F561" s="63" t="str">
        <f>IF($A561="","",INDEX('Lookup Sheet'!$E:$E,MATCH(INDEX('Lookup Sheet'!$J:$J,MATCH($A561,'Lookup Sheet'!$K:$K,0)),'Lookup Sheet'!$H:$H,0)))</f>
        <v/>
      </c>
      <c r="G561" s="63" t="str">
        <f>IF($A561="","",INDEX('Lookup Sheet'!$F:$F,MATCH(INDEX('Lookup Sheet'!$J:$J,MATCH($A561,'Lookup Sheet'!$K:$K,0)),'Lookup Sheet'!$H:$H,0)))</f>
        <v/>
      </c>
    </row>
    <row r="562" spans="1:7" x14ac:dyDescent="0.3">
      <c r="A562" s="65" t="str">
        <f>IF('Lookup Sheet'!K557="","",'Lookup Sheet'!K557)</f>
        <v/>
      </c>
      <c r="B562" s="61" t="str">
        <f>IF($A562="","",INDEX('Lookup Sheet'!$A:$A,MATCH(INDEX('Lookup Sheet'!$J:$J,MATCH($A562,'Lookup Sheet'!$K:$K,0)),'Lookup Sheet'!$H:$H,0)))</f>
        <v/>
      </c>
      <c r="C562" s="65" t="str">
        <f>IF($A562="","",INDEX('Lookup Sheet'!$B:$B,MATCH(INDEX('Lookup Sheet'!$J:$J,MATCH($A562,'Lookup Sheet'!$K:$K,0)),'Lookup Sheet'!$H:$H,0)))</f>
        <v/>
      </c>
      <c r="D562" s="65" t="str">
        <f>IF($A562="","",INDEX('Lookup Sheet'!$C:$C,MATCH(INDEX('Lookup Sheet'!$J:$J,MATCH($A562,'Lookup Sheet'!$K:$K,0)),'Lookup Sheet'!$H:$H,0)))</f>
        <v/>
      </c>
      <c r="E562" s="65" t="str">
        <f>IF($A562="","",INDEX('Lookup Sheet'!$D:$D,MATCH(INDEX('Lookup Sheet'!$J:$J,MATCH($A562,'Lookup Sheet'!$K:$K,0)),'Lookup Sheet'!$H:$H,0)))</f>
        <v/>
      </c>
      <c r="F562" s="63" t="str">
        <f>IF($A562="","",INDEX('Lookup Sheet'!$E:$E,MATCH(INDEX('Lookup Sheet'!$J:$J,MATCH($A562,'Lookup Sheet'!$K:$K,0)),'Lookup Sheet'!$H:$H,0)))</f>
        <v/>
      </c>
      <c r="G562" s="63" t="str">
        <f>IF($A562="","",INDEX('Lookup Sheet'!$F:$F,MATCH(INDEX('Lookup Sheet'!$J:$J,MATCH($A562,'Lookup Sheet'!$K:$K,0)),'Lookup Sheet'!$H:$H,0)))</f>
        <v/>
      </c>
    </row>
    <row r="563" spans="1:7" x14ac:dyDescent="0.3">
      <c r="A563" s="65" t="str">
        <f>IF('Lookup Sheet'!K558="","",'Lookup Sheet'!K558)</f>
        <v/>
      </c>
      <c r="B563" s="61" t="str">
        <f>IF($A563="","",INDEX('Lookup Sheet'!$A:$A,MATCH(INDEX('Lookup Sheet'!$J:$J,MATCH($A563,'Lookup Sheet'!$K:$K,0)),'Lookup Sheet'!$H:$H,0)))</f>
        <v/>
      </c>
      <c r="C563" s="65" t="str">
        <f>IF($A563="","",INDEX('Lookup Sheet'!$B:$B,MATCH(INDEX('Lookup Sheet'!$J:$J,MATCH($A563,'Lookup Sheet'!$K:$K,0)),'Lookup Sheet'!$H:$H,0)))</f>
        <v/>
      </c>
      <c r="D563" s="65" t="str">
        <f>IF($A563="","",INDEX('Lookup Sheet'!$C:$C,MATCH(INDEX('Lookup Sheet'!$J:$J,MATCH($A563,'Lookup Sheet'!$K:$K,0)),'Lookup Sheet'!$H:$H,0)))</f>
        <v/>
      </c>
      <c r="E563" s="65" t="str">
        <f>IF($A563="","",INDEX('Lookup Sheet'!$D:$D,MATCH(INDEX('Lookup Sheet'!$J:$J,MATCH($A563,'Lookup Sheet'!$K:$K,0)),'Lookup Sheet'!$H:$H,0)))</f>
        <v/>
      </c>
      <c r="F563" s="63" t="str">
        <f>IF($A563="","",INDEX('Lookup Sheet'!$E:$E,MATCH(INDEX('Lookup Sheet'!$J:$J,MATCH($A563,'Lookup Sheet'!$K:$K,0)),'Lookup Sheet'!$H:$H,0)))</f>
        <v/>
      </c>
      <c r="G563" s="63" t="str">
        <f>IF($A563="","",INDEX('Lookup Sheet'!$F:$F,MATCH(INDEX('Lookup Sheet'!$J:$J,MATCH($A563,'Lookup Sheet'!$K:$K,0)),'Lookup Sheet'!$H:$H,0)))</f>
        <v/>
      </c>
    </row>
    <row r="564" spans="1:7" x14ac:dyDescent="0.3">
      <c r="A564" s="65" t="str">
        <f>IF('Lookup Sheet'!K559="","",'Lookup Sheet'!K559)</f>
        <v/>
      </c>
      <c r="B564" s="61" t="str">
        <f>IF($A564="","",INDEX('Lookup Sheet'!$A:$A,MATCH(INDEX('Lookup Sheet'!$J:$J,MATCH($A564,'Lookup Sheet'!$K:$K,0)),'Lookup Sheet'!$H:$H,0)))</f>
        <v/>
      </c>
      <c r="C564" s="65" t="str">
        <f>IF($A564="","",INDEX('Lookup Sheet'!$B:$B,MATCH(INDEX('Lookup Sheet'!$J:$J,MATCH($A564,'Lookup Sheet'!$K:$K,0)),'Lookup Sheet'!$H:$H,0)))</f>
        <v/>
      </c>
      <c r="D564" s="65" t="str">
        <f>IF($A564="","",INDEX('Lookup Sheet'!$C:$C,MATCH(INDEX('Lookup Sheet'!$J:$J,MATCH($A564,'Lookup Sheet'!$K:$K,0)),'Lookup Sheet'!$H:$H,0)))</f>
        <v/>
      </c>
      <c r="E564" s="65" t="str">
        <f>IF($A564="","",INDEX('Lookup Sheet'!$D:$D,MATCH(INDEX('Lookup Sheet'!$J:$J,MATCH($A564,'Lookup Sheet'!$K:$K,0)),'Lookup Sheet'!$H:$H,0)))</f>
        <v/>
      </c>
      <c r="F564" s="63" t="str">
        <f>IF($A564="","",INDEX('Lookup Sheet'!$E:$E,MATCH(INDEX('Lookup Sheet'!$J:$J,MATCH($A564,'Lookup Sheet'!$K:$K,0)),'Lookup Sheet'!$H:$H,0)))</f>
        <v/>
      </c>
      <c r="G564" s="63" t="str">
        <f>IF($A564="","",INDEX('Lookup Sheet'!$F:$F,MATCH(INDEX('Lookup Sheet'!$J:$J,MATCH($A564,'Lookup Sheet'!$K:$K,0)),'Lookup Sheet'!$H:$H,0)))</f>
        <v/>
      </c>
    </row>
    <row r="565" spans="1:7" x14ac:dyDescent="0.3">
      <c r="A565" s="65" t="str">
        <f>IF('Lookup Sheet'!K560="","",'Lookup Sheet'!K560)</f>
        <v/>
      </c>
      <c r="B565" s="61" t="str">
        <f>IF($A565="","",INDEX('Lookup Sheet'!$A:$A,MATCH(INDEX('Lookup Sheet'!$J:$J,MATCH($A565,'Lookup Sheet'!$K:$K,0)),'Lookup Sheet'!$H:$H,0)))</f>
        <v/>
      </c>
      <c r="C565" s="65" t="str">
        <f>IF($A565="","",INDEX('Lookup Sheet'!$B:$B,MATCH(INDEX('Lookup Sheet'!$J:$J,MATCH($A565,'Lookup Sheet'!$K:$K,0)),'Lookup Sheet'!$H:$H,0)))</f>
        <v/>
      </c>
      <c r="D565" s="65" t="str">
        <f>IF($A565="","",INDEX('Lookup Sheet'!$C:$C,MATCH(INDEX('Lookup Sheet'!$J:$J,MATCH($A565,'Lookup Sheet'!$K:$K,0)),'Lookup Sheet'!$H:$H,0)))</f>
        <v/>
      </c>
      <c r="E565" s="65" t="str">
        <f>IF($A565="","",INDEX('Lookup Sheet'!$D:$D,MATCH(INDEX('Lookup Sheet'!$J:$J,MATCH($A565,'Lookup Sheet'!$K:$K,0)),'Lookup Sheet'!$H:$H,0)))</f>
        <v/>
      </c>
      <c r="F565" s="63" t="str">
        <f>IF($A565="","",INDEX('Lookup Sheet'!$E:$E,MATCH(INDEX('Lookup Sheet'!$J:$J,MATCH($A565,'Lookup Sheet'!$K:$K,0)),'Lookup Sheet'!$H:$H,0)))</f>
        <v/>
      </c>
      <c r="G565" s="63" t="str">
        <f>IF($A565="","",INDEX('Lookup Sheet'!$F:$F,MATCH(INDEX('Lookup Sheet'!$J:$J,MATCH($A565,'Lookup Sheet'!$K:$K,0)),'Lookup Sheet'!$H:$H,0)))</f>
        <v/>
      </c>
    </row>
    <row r="566" spans="1:7" x14ac:dyDescent="0.3">
      <c r="A566" s="65" t="str">
        <f>IF('Lookup Sheet'!K561="","",'Lookup Sheet'!K561)</f>
        <v/>
      </c>
      <c r="B566" s="61" t="str">
        <f>IF($A566="","",INDEX('Lookup Sheet'!$A:$A,MATCH(INDEX('Lookup Sheet'!$J:$J,MATCH($A566,'Lookup Sheet'!$K:$K,0)),'Lookup Sheet'!$H:$H,0)))</f>
        <v/>
      </c>
      <c r="C566" s="65" t="str">
        <f>IF($A566="","",INDEX('Lookup Sheet'!$B:$B,MATCH(INDEX('Lookup Sheet'!$J:$J,MATCH($A566,'Lookup Sheet'!$K:$K,0)),'Lookup Sheet'!$H:$H,0)))</f>
        <v/>
      </c>
      <c r="D566" s="65" t="str">
        <f>IF($A566="","",INDEX('Lookup Sheet'!$C:$C,MATCH(INDEX('Lookup Sheet'!$J:$J,MATCH($A566,'Lookup Sheet'!$K:$K,0)),'Lookup Sheet'!$H:$H,0)))</f>
        <v/>
      </c>
      <c r="E566" s="65" t="str">
        <f>IF($A566="","",INDEX('Lookup Sheet'!$D:$D,MATCH(INDEX('Lookup Sheet'!$J:$J,MATCH($A566,'Lookup Sheet'!$K:$K,0)),'Lookup Sheet'!$H:$H,0)))</f>
        <v/>
      </c>
      <c r="F566" s="63" t="str">
        <f>IF($A566="","",INDEX('Lookup Sheet'!$E:$E,MATCH(INDEX('Lookup Sheet'!$J:$J,MATCH($A566,'Lookup Sheet'!$K:$K,0)),'Lookup Sheet'!$H:$H,0)))</f>
        <v/>
      </c>
      <c r="G566" s="63" t="str">
        <f>IF($A566="","",INDEX('Lookup Sheet'!$F:$F,MATCH(INDEX('Lookup Sheet'!$J:$J,MATCH($A566,'Lookup Sheet'!$K:$K,0)),'Lookup Sheet'!$H:$H,0)))</f>
        <v/>
      </c>
    </row>
    <row r="567" spans="1:7" x14ac:dyDescent="0.3">
      <c r="A567" s="65" t="str">
        <f>IF('Lookup Sheet'!K562="","",'Lookup Sheet'!K562)</f>
        <v/>
      </c>
      <c r="B567" s="61" t="str">
        <f>IF($A567="","",INDEX('Lookup Sheet'!$A:$A,MATCH(INDEX('Lookup Sheet'!$J:$J,MATCH($A567,'Lookup Sheet'!$K:$K,0)),'Lookup Sheet'!$H:$H,0)))</f>
        <v/>
      </c>
      <c r="C567" s="65" t="str">
        <f>IF($A567="","",INDEX('Lookup Sheet'!$B:$B,MATCH(INDEX('Lookup Sheet'!$J:$J,MATCH($A567,'Lookup Sheet'!$K:$K,0)),'Lookup Sheet'!$H:$H,0)))</f>
        <v/>
      </c>
      <c r="D567" s="65" t="str">
        <f>IF($A567="","",INDEX('Lookup Sheet'!$C:$C,MATCH(INDEX('Lookup Sheet'!$J:$J,MATCH($A567,'Lookup Sheet'!$K:$K,0)),'Lookup Sheet'!$H:$H,0)))</f>
        <v/>
      </c>
      <c r="E567" s="65" t="str">
        <f>IF($A567="","",INDEX('Lookup Sheet'!$D:$D,MATCH(INDEX('Lookup Sheet'!$J:$J,MATCH($A567,'Lookup Sheet'!$K:$K,0)),'Lookup Sheet'!$H:$H,0)))</f>
        <v/>
      </c>
      <c r="F567" s="63" t="str">
        <f>IF($A567="","",INDEX('Lookup Sheet'!$E:$E,MATCH(INDEX('Lookup Sheet'!$J:$J,MATCH($A567,'Lookup Sheet'!$K:$K,0)),'Lookup Sheet'!$H:$H,0)))</f>
        <v/>
      </c>
      <c r="G567" s="63" t="str">
        <f>IF($A567="","",INDEX('Lookup Sheet'!$F:$F,MATCH(INDEX('Lookup Sheet'!$J:$J,MATCH($A567,'Lookup Sheet'!$K:$K,0)),'Lookup Sheet'!$H:$H,0)))</f>
        <v/>
      </c>
    </row>
    <row r="568" spans="1:7" x14ac:dyDescent="0.3">
      <c r="A568" s="65" t="str">
        <f>IF('Lookup Sheet'!K563="","",'Lookup Sheet'!K563)</f>
        <v/>
      </c>
      <c r="B568" s="61" t="str">
        <f>IF($A568="","",INDEX('Lookup Sheet'!$A:$A,MATCH(INDEX('Lookup Sheet'!$J:$J,MATCH($A568,'Lookup Sheet'!$K:$K,0)),'Lookup Sheet'!$H:$H,0)))</f>
        <v/>
      </c>
      <c r="C568" s="65" t="str">
        <f>IF($A568="","",INDEX('Lookup Sheet'!$B:$B,MATCH(INDEX('Lookup Sheet'!$J:$J,MATCH($A568,'Lookup Sheet'!$K:$K,0)),'Lookup Sheet'!$H:$H,0)))</f>
        <v/>
      </c>
      <c r="D568" s="65" t="str">
        <f>IF($A568="","",INDEX('Lookup Sheet'!$C:$C,MATCH(INDEX('Lookup Sheet'!$J:$J,MATCH($A568,'Lookup Sheet'!$K:$K,0)),'Lookup Sheet'!$H:$H,0)))</f>
        <v/>
      </c>
      <c r="E568" s="65" t="str">
        <f>IF($A568="","",INDEX('Lookup Sheet'!$D:$D,MATCH(INDEX('Lookup Sheet'!$J:$J,MATCH($A568,'Lookup Sheet'!$K:$K,0)),'Lookup Sheet'!$H:$H,0)))</f>
        <v/>
      </c>
      <c r="F568" s="63" t="str">
        <f>IF($A568="","",INDEX('Lookup Sheet'!$E:$E,MATCH(INDEX('Lookup Sheet'!$J:$J,MATCH($A568,'Lookup Sheet'!$K:$K,0)),'Lookup Sheet'!$H:$H,0)))</f>
        <v/>
      </c>
      <c r="G568" s="63" t="str">
        <f>IF($A568="","",INDEX('Lookup Sheet'!$F:$F,MATCH(INDEX('Lookup Sheet'!$J:$J,MATCH($A568,'Lookup Sheet'!$K:$K,0)),'Lookup Sheet'!$H:$H,0)))</f>
        <v/>
      </c>
    </row>
    <row r="569" spans="1:7" x14ac:dyDescent="0.3">
      <c r="A569" s="65" t="str">
        <f>IF('Lookup Sheet'!K564="","",'Lookup Sheet'!K564)</f>
        <v/>
      </c>
      <c r="B569" s="61" t="str">
        <f>IF($A569="","",INDEX('Lookup Sheet'!$A:$A,MATCH(INDEX('Lookup Sheet'!$J:$J,MATCH($A569,'Lookup Sheet'!$K:$K,0)),'Lookup Sheet'!$H:$H,0)))</f>
        <v/>
      </c>
      <c r="C569" s="65" t="str">
        <f>IF($A569="","",INDEX('Lookup Sheet'!$B:$B,MATCH(INDEX('Lookup Sheet'!$J:$J,MATCH($A569,'Lookup Sheet'!$K:$K,0)),'Lookup Sheet'!$H:$H,0)))</f>
        <v/>
      </c>
      <c r="D569" s="65" t="str">
        <f>IF($A569="","",INDEX('Lookup Sheet'!$C:$C,MATCH(INDEX('Lookup Sheet'!$J:$J,MATCH($A569,'Lookup Sheet'!$K:$K,0)),'Lookup Sheet'!$H:$H,0)))</f>
        <v/>
      </c>
      <c r="E569" s="65" t="str">
        <f>IF($A569="","",INDEX('Lookup Sheet'!$D:$D,MATCH(INDEX('Lookup Sheet'!$J:$J,MATCH($A569,'Lookup Sheet'!$K:$K,0)),'Lookup Sheet'!$H:$H,0)))</f>
        <v/>
      </c>
      <c r="F569" s="63" t="str">
        <f>IF($A569="","",INDEX('Lookup Sheet'!$E:$E,MATCH(INDEX('Lookup Sheet'!$J:$J,MATCH($A569,'Lookup Sheet'!$K:$K,0)),'Lookup Sheet'!$H:$H,0)))</f>
        <v/>
      </c>
      <c r="G569" s="63" t="str">
        <f>IF($A569="","",INDEX('Lookup Sheet'!$F:$F,MATCH(INDEX('Lookup Sheet'!$J:$J,MATCH($A569,'Lookup Sheet'!$K:$K,0)),'Lookup Sheet'!$H:$H,0)))</f>
        <v/>
      </c>
    </row>
    <row r="570" spans="1:7" x14ac:dyDescent="0.3">
      <c r="A570" s="65" t="str">
        <f>IF('Lookup Sheet'!K565="","",'Lookup Sheet'!K565)</f>
        <v/>
      </c>
      <c r="B570" s="61" t="str">
        <f>IF($A570="","",INDEX('Lookup Sheet'!$A:$A,MATCH(INDEX('Lookup Sheet'!$J:$J,MATCH($A570,'Lookup Sheet'!$K:$K,0)),'Lookup Sheet'!$H:$H,0)))</f>
        <v/>
      </c>
      <c r="C570" s="65" t="str">
        <f>IF($A570="","",INDEX('Lookup Sheet'!$B:$B,MATCH(INDEX('Lookup Sheet'!$J:$J,MATCH($A570,'Lookup Sheet'!$K:$K,0)),'Lookup Sheet'!$H:$H,0)))</f>
        <v/>
      </c>
      <c r="D570" s="65" t="str">
        <f>IF($A570="","",INDEX('Lookup Sheet'!$C:$C,MATCH(INDEX('Lookup Sheet'!$J:$J,MATCH($A570,'Lookup Sheet'!$K:$K,0)),'Lookup Sheet'!$H:$H,0)))</f>
        <v/>
      </c>
      <c r="E570" s="65" t="str">
        <f>IF($A570="","",INDEX('Lookup Sheet'!$D:$D,MATCH(INDEX('Lookup Sheet'!$J:$J,MATCH($A570,'Lookup Sheet'!$K:$K,0)),'Lookup Sheet'!$H:$H,0)))</f>
        <v/>
      </c>
      <c r="F570" s="63" t="str">
        <f>IF($A570="","",INDEX('Lookup Sheet'!$E:$E,MATCH(INDEX('Lookup Sheet'!$J:$J,MATCH($A570,'Lookup Sheet'!$K:$K,0)),'Lookup Sheet'!$H:$H,0)))</f>
        <v/>
      </c>
      <c r="G570" s="63" t="str">
        <f>IF($A570="","",INDEX('Lookup Sheet'!$F:$F,MATCH(INDEX('Lookup Sheet'!$J:$J,MATCH($A570,'Lookup Sheet'!$K:$K,0)),'Lookup Sheet'!$H:$H,0)))</f>
        <v/>
      </c>
    </row>
    <row r="571" spans="1:7" x14ac:dyDescent="0.3">
      <c r="A571" s="65" t="str">
        <f>IF('Lookup Sheet'!K566="","",'Lookup Sheet'!K566)</f>
        <v/>
      </c>
      <c r="B571" s="61" t="str">
        <f>IF($A571="","",INDEX('Lookup Sheet'!$A:$A,MATCH(INDEX('Lookup Sheet'!$J:$J,MATCH($A571,'Lookup Sheet'!$K:$K,0)),'Lookup Sheet'!$H:$H,0)))</f>
        <v/>
      </c>
      <c r="C571" s="65" t="str">
        <f>IF($A571="","",INDEX('Lookup Sheet'!$B:$B,MATCH(INDEX('Lookup Sheet'!$J:$J,MATCH($A571,'Lookup Sheet'!$K:$K,0)),'Lookup Sheet'!$H:$H,0)))</f>
        <v/>
      </c>
      <c r="D571" s="65" t="str">
        <f>IF($A571="","",INDEX('Lookup Sheet'!$C:$C,MATCH(INDEX('Lookup Sheet'!$J:$J,MATCH($A571,'Lookup Sheet'!$K:$K,0)),'Lookup Sheet'!$H:$H,0)))</f>
        <v/>
      </c>
      <c r="E571" s="65" t="str">
        <f>IF($A571="","",INDEX('Lookup Sheet'!$D:$D,MATCH(INDEX('Lookup Sheet'!$J:$J,MATCH($A571,'Lookup Sheet'!$K:$K,0)),'Lookup Sheet'!$H:$H,0)))</f>
        <v/>
      </c>
      <c r="F571" s="63" t="str">
        <f>IF($A571="","",INDEX('Lookup Sheet'!$E:$E,MATCH(INDEX('Lookup Sheet'!$J:$J,MATCH($A571,'Lookup Sheet'!$K:$K,0)),'Lookup Sheet'!$H:$H,0)))</f>
        <v/>
      </c>
      <c r="G571" s="63" t="str">
        <f>IF($A571="","",INDEX('Lookup Sheet'!$F:$F,MATCH(INDEX('Lookup Sheet'!$J:$J,MATCH($A571,'Lookup Sheet'!$K:$K,0)),'Lookup Sheet'!$H:$H,0)))</f>
        <v/>
      </c>
    </row>
    <row r="572" spans="1:7" x14ac:dyDescent="0.3">
      <c r="A572" s="65" t="str">
        <f>IF('Lookup Sheet'!K567="","",'Lookup Sheet'!K567)</f>
        <v/>
      </c>
      <c r="B572" s="61" t="str">
        <f>IF($A572="","",INDEX('Lookup Sheet'!$A:$A,MATCH(INDEX('Lookup Sheet'!$J:$J,MATCH($A572,'Lookup Sheet'!$K:$K,0)),'Lookup Sheet'!$H:$H,0)))</f>
        <v/>
      </c>
      <c r="C572" s="65" t="str">
        <f>IF($A572="","",INDEX('Lookup Sheet'!$B:$B,MATCH(INDEX('Lookup Sheet'!$J:$J,MATCH($A572,'Lookup Sheet'!$K:$K,0)),'Lookup Sheet'!$H:$H,0)))</f>
        <v/>
      </c>
      <c r="D572" s="65" t="str">
        <f>IF($A572="","",INDEX('Lookup Sheet'!$C:$C,MATCH(INDEX('Lookup Sheet'!$J:$J,MATCH($A572,'Lookup Sheet'!$K:$K,0)),'Lookup Sheet'!$H:$H,0)))</f>
        <v/>
      </c>
      <c r="E572" s="65" t="str">
        <f>IF($A572="","",INDEX('Lookup Sheet'!$D:$D,MATCH(INDEX('Lookup Sheet'!$J:$J,MATCH($A572,'Lookup Sheet'!$K:$K,0)),'Lookup Sheet'!$H:$H,0)))</f>
        <v/>
      </c>
      <c r="F572" s="63" t="str">
        <f>IF($A572="","",INDEX('Lookup Sheet'!$E:$E,MATCH(INDEX('Lookup Sheet'!$J:$J,MATCH($A572,'Lookup Sheet'!$K:$K,0)),'Lookup Sheet'!$H:$H,0)))</f>
        <v/>
      </c>
      <c r="G572" s="63" t="str">
        <f>IF($A572="","",INDEX('Lookup Sheet'!$F:$F,MATCH(INDEX('Lookup Sheet'!$J:$J,MATCH($A572,'Lookup Sheet'!$K:$K,0)),'Lookup Sheet'!$H:$H,0)))</f>
        <v/>
      </c>
    </row>
    <row r="573" spans="1:7" x14ac:dyDescent="0.3">
      <c r="A573" s="65" t="str">
        <f>IF('Lookup Sheet'!K568="","",'Lookup Sheet'!K568)</f>
        <v/>
      </c>
      <c r="B573" s="61" t="str">
        <f>IF($A573="","",INDEX('Lookup Sheet'!$A:$A,MATCH(INDEX('Lookup Sheet'!$J:$J,MATCH($A573,'Lookup Sheet'!$K:$K,0)),'Lookup Sheet'!$H:$H,0)))</f>
        <v/>
      </c>
      <c r="C573" s="65" t="str">
        <f>IF($A573="","",INDEX('Lookup Sheet'!$B:$B,MATCH(INDEX('Lookup Sheet'!$J:$J,MATCH($A573,'Lookup Sheet'!$K:$K,0)),'Lookup Sheet'!$H:$H,0)))</f>
        <v/>
      </c>
      <c r="D573" s="65" t="str">
        <f>IF($A573="","",INDEX('Lookup Sheet'!$C:$C,MATCH(INDEX('Lookup Sheet'!$J:$J,MATCH($A573,'Lookup Sheet'!$K:$K,0)),'Lookup Sheet'!$H:$H,0)))</f>
        <v/>
      </c>
      <c r="E573" s="65" t="str">
        <f>IF($A573="","",INDEX('Lookup Sheet'!$D:$D,MATCH(INDEX('Lookup Sheet'!$J:$J,MATCH($A573,'Lookup Sheet'!$K:$K,0)),'Lookup Sheet'!$H:$H,0)))</f>
        <v/>
      </c>
      <c r="F573" s="63" t="str">
        <f>IF($A573="","",INDEX('Lookup Sheet'!$E:$E,MATCH(INDEX('Lookup Sheet'!$J:$J,MATCH($A573,'Lookup Sheet'!$K:$K,0)),'Lookup Sheet'!$H:$H,0)))</f>
        <v/>
      </c>
      <c r="G573" s="63" t="str">
        <f>IF($A573="","",INDEX('Lookup Sheet'!$F:$F,MATCH(INDEX('Lookup Sheet'!$J:$J,MATCH($A573,'Lookup Sheet'!$K:$K,0)),'Lookup Sheet'!$H:$H,0)))</f>
        <v/>
      </c>
    </row>
    <row r="574" spans="1:7" x14ac:dyDescent="0.3">
      <c r="A574" s="65" t="str">
        <f>IF('Lookup Sheet'!K569="","",'Lookup Sheet'!K569)</f>
        <v/>
      </c>
      <c r="B574" s="61" t="str">
        <f>IF($A574="","",INDEX('Lookup Sheet'!$A:$A,MATCH(INDEX('Lookup Sheet'!$J:$J,MATCH($A574,'Lookup Sheet'!$K:$K,0)),'Lookup Sheet'!$H:$H,0)))</f>
        <v/>
      </c>
      <c r="C574" s="65" t="str">
        <f>IF($A574="","",INDEX('Lookup Sheet'!$B:$B,MATCH(INDEX('Lookup Sheet'!$J:$J,MATCH($A574,'Lookup Sheet'!$K:$K,0)),'Lookup Sheet'!$H:$H,0)))</f>
        <v/>
      </c>
      <c r="D574" s="65" t="str">
        <f>IF($A574="","",INDEX('Lookup Sheet'!$C:$C,MATCH(INDEX('Lookup Sheet'!$J:$J,MATCH($A574,'Lookup Sheet'!$K:$K,0)),'Lookup Sheet'!$H:$H,0)))</f>
        <v/>
      </c>
      <c r="E574" s="65" t="str">
        <f>IF($A574="","",INDEX('Lookup Sheet'!$D:$D,MATCH(INDEX('Lookup Sheet'!$J:$J,MATCH($A574,'Lookup Sheet'!$K:$K,0)),'Lookup Sheet'!$H:$H,0)))</f>
        <v/>
      </c>
      <c r="F574" s="63" t="str">
        <f>IF($A574="","",INDEX('Lookup Sheet'!$E:$E,MATCH(INDEX('Lookup Sheet'!$J:$J,MATCH($A574,'Lookup Sheet'!$K:$K,0)),'Lookup Sheet'!$H:$H,0)))</f>
        <v/>
      </c>
      <c r="G574" s="63" t="str">
        <f>IF($A574="","",INDEX('Lookup Sheet'!$F:$F,MATCH(INDEX('Lookup Sheet'!$J:$J,MATCH($A574,'Lookup Sheet'!$K:$K,0)),'Lookup Sheet'!$H:$H,0)))</f>
        <v/>
      </c>
    </row>
    <row r="575" spans="1:7" x14ac:dyDescent="0.3">
      <c r="A575" s="65" t="str">
        <f>IF('Lookup Sheet'!K570="","",'Lookup Sheet'!K570)</f>
        <v/>
      </c>
      <c r="B575" s="61" t="str">
        <f>IF($A575="","",INDEX('Lookup Sheet'!$A:$A,MATCH(INDEX('Lookup Sheet'!$J:$J,MATCH($A575,'Lookup Sheet'!$K:$K,0)),'Lookup Sheet'!$H:$H,0)))</f>
        <v/>
      </c>
      <c r="C575" s="65" t="str">
        <f>IF($A575="","",INDEX('Lookup Sheet'!$B:$B,MATCH(INDEX('Lookup Sheet'!$J:$J,MATCH($A575,'Lookup Sheet'!$K:$K,0)),'Lookup Sheet'!$H:$H,0)))</f>
        <v/>
      </c>
      <c r="D575" s="65" t="str">
        <f>IF($A575="","",INDEX('Lookup Sheet'!$C:$C,MATCH(INDEX('Lookup Sheet'!$J:$J,MATCH($A575,'Lookup Sheet'!$K:$K,0)),'Lookup Sheet'!$H:$H,0)))</f>
        <v/>
      </c>
      <c r="E575" s="65" t="str">
        <f>IF($A575="","",INDEX('Lookup Sheet'!$D:$D,MATCH(INDEX('Lookup Sheet'!$J:$J,MATCH($A575,'Lookup Sheet'!$K:$K,0)),'Lookup Sheet'!$H:$H,0)))</f>
        <v/>
      </c>
      <c r="F575" s="63" t="str">
        <f>IF($A575="","",INDEX('Lookup Sheet'!$E:$E,MATCH(INDEX('Lookup Sheet'!$J:$J,MATCH($A575,'Lookup Sheet'!$K:$K,0)),'Lookup Sheet'!$H:$H,0)))</f>
        <v/>
      </c>
      <c r="G575" s="63" t="str">
        <f>IF($A575="","",INDEX('Lookup Sheet'!$F:$F,MATCH(INDEX('Lookup Sheet'!$J:$J,MATCH($A575,'Lookup Sheet'!$K:$K,0)),'Lookup Sheet'!$H:$H,0)))</f>
        <v/>
      </c>
    </row>
    <row r="576" spans="1:7" x14ac:dyDescent="0.3">
      <c r="A576" s="65" t="str">
        <f>IF('Lookup Sheet'!K571="","",'Lookup Sheet'!K571)</f>
        <v/>
      </c>
      <c r="B576" s="61" t="str">
        <f>IF($A576="","",INDEX('Lookup Sheet'!$A:$A,MATCH(INDEX('Lookup Sheet'!$J:$J,MATCH($A576,'Lookup Sheet'!$K:$K,0)),'Lookup Sheet'!$H:$H,0)))</f>
        <v/>
      </c>
      <c r="C576" s="65" t="str">
        <f>IF($A576="","",INDEX('Lookup Sheet'!$B:$B,MATCH(INDEX('Lookup Sheet'!$J:$J,MATCH($A576,'Lookup Sheet'!$K:$K,0)),'Lookup Sheet'!$H:$H,0)))</f>
        <v/>
      </c>
      <c r="D576" s="65" t="str">
        <f>IF($A576="","",INDEX('Lookup Sheet'!$C:$C,MATCH(INDEX('Lookup Sheet'!$J:$J,MATCH($A576,'Lookup Sheet'!$K:$K,0)),'Lookup Sheet'!$H:$H,0)))</f>
        <v/>
      </c>
      <c r="E576" s="65" t="str">
        <f>IF($A576="","",INDEX('Lookup Sheet'!$D:$D,MATCH(INDEX('Lookup Sheet'!$J:$J,MATCH($A576,'Lookup Sheet'!$K:$K,0)),'Lookup Sheet'!$H:$H,0)))</f>
        <v/>
      </c>
      <c r="F576" s="63" t="str">
        <f>IF($A576="","",INDEX('Lookup Sheet'!$E:$E,MATCH(INDEX('Lookup Sheet'!$J:$J,MATCH($A576,'Lookup Sheet'!$K:$K,0)),'Lookup Sheet'!$H:$H,0)))</f>
        <v/>
      </c>
      <c r="G576" s="63" t="str">
        <f>IF($A576="","",INDEX('Lookup Sheet'!$F:$F,MATCH(INDEX('Lookup Sheet'!$J:$J,MATCH($A576,'Lookup Sheet'!$K:$K,0)),'Lookup Sheet'!$H:$H,0)))</f>
        <v/>
      </c>
    </row>
    <row r="577" spans="1:7" x14ac:dyDescent="0.3">
      <c r="A577" s="65" t="str">
        <f>IF('Lookup Sheet'!K572="","",'Lookup Sheet'!K572)</f>
        <v/>
      </c>
      <c r="B577" s="61" t="str">
        <f>IF($A577="","",INDEX('Lookup Sheet'!$A:$A,MATCH(INDEX('Lookup Sheet'!$J:$J,MATCH($A577,'Lookup Sheet'!$K:$K,0)),'Lookup Sheet'!$H:$H,0)))</f>
        <v/>
      </c>
      <c r="C577" s="65" t="str">
        <f>IF($A577="","",INDEX('Lookup Sheet'!$B:$B,MATCH(INDEX('Lookup Sheet'!$J:$J,MATCH($A577,'Lookup Sheet'!$K:$K,0)),'Lookup Sheet'!$H:$H,0)))</f>
        <v/>
      </c>
      <c r="D577" s="65" t="str">
        <f>IF($A577="","",INDEX('Lookup Sheet'!$C:$C,MATCH(INDEX('Lookup Sheet'!$J:$J,MATCH($A577,'Lookup Sheet'!$K:$K,0)),'Lookup Sheet'!$H:$H,0)))</f>
        <v/>
      </c>
      <c r="E577" s="65" t="str">
        <f>IF($A577="","",INDEX('Lookup Sheet'!$D:$D,MATCH(INDEX('Lookup Sheet'!$J:$J,MATCH($A577,'Lookup Sheet'!$K:$K,0)),'Lookup Sheet'!$H:$H,0)))</f>
        <v/>
      </c>
      <c r="F577" s="63" t="str">
        <f>IF($A577="","",INDEX('Lookup Sheet'!$E:$E,MATCH(INDEX('Lookup Sheet'!$J:$J,MATCH($A577,'Lookup Sheet'!$K:$K,0)),'Lookup Sheet'!$H:$H,0)))</f>
        <v/>
      </c>
      <c r="G577" s="63" t="str">
        <f>IF($A577="","",INDEX('Lookup Sheet'!$F:$F,MATCH(INDEX('Lookup Sheet'!$J:$J,MATCH($A577,'Lookup Sheet'!$K:$K,0)),'Lookup Sheet'!$H:$H,0)))</f>
        <v/>
      </c>
    </row>
    <row r="578" spans="1:7" x14ac:dyDescent="0.3">
      <c r="A578" s="65" t="str">
        <f>IF('Lookup Sheet'!K573="","",'Lookup Sheet'!K573)</f>
        <v/>
      </c>
      <c r="B578" s="61" t="str">
        <f>IF($A578="","",INDEX('Lookup Sheet'!$A:$A,MATCH(INDEX('Lookup Sheet'!$J:$J,MATCH($A578,'Lookup Sheet'!$K:$K,0)),'Lookup Sheet'!$H:$H,0)))</f>
        <v/>
      </c>
      <c r="C578" s="65" t="str">
        <f>IF($A578="","",INDEX('Lookup Sheet'!$B:$B,MATCH(INDEX('Lookup Sheet'!$J:$J,MATCH($A578,'Lookup Sheet'!$K:$K,0)),'Lookup Sheet'!$H:$H,0)))</f>
        <v/>
      </c>
      <c r="D578" s="65" t="str">
        <f>IF($A578="","",INDEX('Lookup Sheet'!$C:$C,MATCH(INDEX('Lookup Sheet'!$J:$J,MATCH($A578,'Lookup Sheet'!$K:$K,0)),'Lookup Sheet'!$H:$H,0)))</f>
        <v/>
      </c>
      <c r="E578" s="65" t="str">
        <f>IF($A578="","",INDEX('Lookup Sheet'!$D:$D,MATCH(INDEX('Lookup Sheet'!$J:$J,MATCH($A578,'Lookup Sheet'!$K:$K,0)),'Lookup Sheet'!$H:$H,0)))</f>
        <v/>
      </c>
      <c r="F578" s="63" t="str">
        <f>IF($A578="","",INDEX('Lookup Sheet'!$E:$E,MATCH(INDEX('Lookup Sheet'!$J:$J,MATCH($A578,'Lookup Sheet'!$K:$K,0)),'Lookup Sheet'!$H:$H,0)))</f>
        <v/>
      </c>
      <c r="G578" s="63" t="str">
        <f>IF($A578="","",INDEX('Lookup Sheet'!$F:$F,MATCH(INDEX('Lookup Sheet'!$J:$J,MATCH($A578,'Lookup Sheet'!$K:$K,0)),'Lookup Sheet'!$H:$H,0)))</f>
        <v/>
      </c>
    </row>
    <row r="579" spans="1:7" x14ac:dyDescent="0.3">
      <c r="A579" s="65" t="str">
        <f>IF('Lookup Sheet'!K574="","",'Lookup Sheet'!K574)</f>
        <v/>
      </c>
      <c r="B579" s="61" t="str">
        <f>IF($A579="","",INDEX('Lookup Sheet'!$A:$A,MATCH(INDEX('Lookup Sheet'!$J:$J,MATCH($A579,'Lookup Sheet'!$K:$K,0)),'Lookup Sheet'!$H:$H,0)))</f>
        <v/>
      </c>
      <c r="C579" s="65" t="str">
        <f>IF($A579="","",INDEX('Lookup Sheet'!$B:$B,MATCH(INDEX('Lookup Sheet'!$J:$J,MATCH($A579,'Lookup Sheet'!$K:$K,0)),'Lookup Sheet'!$H:$H,0)))</f>
        <v/>
      </c>
      <c r="D579" s="65" t="str">
        <f>IF($A579="","",INDEX('Lookup Sheet'!$C:$C,MATCH(INDEX('Lookup Sheet'!$J:$J,MATCH($A579,'Lookup Sheet'!$K:$K,0)),'Lookup Sheet'!$H:$H,0)))</f>
        <v/>
      </c>
      <c r="E579" s="65" t="str">
        <f>IF($A579="","",INDEX('Lookup Sheet'!$D:$D,MATCH(INDEX('Lookup Sheet'!$J:$J,MATCH($A579,'Lookup Sheet'!$K:$K,0)),'Lookup Sheet'!$H:$H,0)))</f>
        <v/>
      </c>
      <c r="F579" s="63" t="str">
        <f>IF($A579="","",INDEX('Lookup Sheet'!$E:$E,MATCH(INDEX('Lookup Sheet'!$J:$J,MATCH($A579,'Lookup Sheet'!$K:$K,0)),'Lookup Sheet'!$H:$H,0)))</f>
        <v/>
      </c>
      <c r="G579" s="63" t="str">
        <f>IF($A579="","",INDEX('Lookup Sheet'!$F:$F,MATCH(INDEX('Lookup Sheet'!$J:$J,MATCH($A579,'Lookup Sheet'!$K:$K,0)),'Lookup Sheet'!$H:$H,0)))</f>
        <v/>
      </c>
    </row>
    <row r="580" spans="1:7" x14ac:dyDescent="0.3">
      <c r="A580" s="65" t="str">
        <f>IF('Lookup Sheet'!K575="","",'Lookup Sheet'!K575)</f>
        <v/>
      </c>
      <c r="B580" s="61" t="str">
        <f>IF($A580="","",INDEX('Lookup Sheet'!$A:$A,MATCH(INDEX('Lookup Sheet'!$J:$J,MATCH($A580,'Lookup Sheet'!$K:$K,0)),'Lookup Sheet'!$H:$H,0)))</f>
        <v/>
      </c>
      <c r="C580" s="65" t="str">
        <f>IF($A580="","",INDEX('Lookup Sheet'!$B:$B,MATCH(INDEX('Lookup Sheet'!$J:$J,MATCH($A580,'Lookup Sheet'!$K:$K,0)),'Lookup Sheet'!$H:$H,0)))</f>
        <v/>
      </c>
      <c r="D580" s="65" t="str">
        <f>IF($A580="","",INDEX('Lookup Sheet'!$C:$C,MATCH(INDEX('Lookup Sheet'!$J:$J,MATCH($A580,'Lookup Sheet'!$K:$K,0)),'Lookup Sheet'!$H:$H,0)))</f>
        <v/>
      </c>
      <c r="E580" s="65" t="str">
        <f>IF($A580="","",INDEX('Lookup Sheet'!$D:$D,MATCH(INDEX('Lookup Sheet'!$J:$J,MATCH($A580,'Lookup Sheet'!$K:$K,0)),'Lookup Sheet'!$H:$H,0)))</f>
        <v/>
      </c>
      <c r="F580" s="63" t="str">
        <f>IF($A580="","",INDEX('Lookup Sheet'!$E:$E,MATCH(INDEX('Lookup Sheet'!$J:$J,MATCH($A580,'Lookup Sheet'!$K:$K,0)),'Lookup Sheet'!$H:$H,0)))</f>
        <v/>
      </c>
      <c r="G580" s="63" t="str">
        <f>IF($A580="","",INDEX('Lookup Sheet'!$F:$F,MATCH(INDEX('Lookup Sheet'!$J:$J,MATCH($A580,'Lookup Sheet'!$K:$K,0)),'Lookup Sheet'!$H:$H,0)))</f>
        <v/>
      </c>
    </row>
    <row r="581" spans="1:7" x14ac:dyDescent="0.3">
      <c r="A581" s="65" t="str">
        <f>IF('Lookup Sheet'!K576="","",'Lookup Sheet'!K576)</f>
        <v/>
      </c>
      <c r="B581" s="61" t="str">
        <f>IF($A581="","",INDEX('Lookup Sheet'!$A:$A,MATCH(INDEX('Lookup Sheet'!$J:$J,MATCH($A581,'Lookup Sheet'!$K:$K,0)),'Lookup Sheet'!$H:$H,0)))</f>
        <v/>
      </c>
      <c r="C581" s="65" t="str">
        <f>IF($A581="","",INDEX('Lookup Sheet'!$B:$B,MATCH(INDEX('Lookup Sheet'!$J:$J,MATCH($A581,'Lookup Sheet'!$K:$K,0)),'Lookup Sheet'!$H:$H,0)))</f>
        <v/>
      </c>
      <c r="D581" s="65" t="str">
        <f>IF($A581="","",INDEX('Lookup Sheet'!$C:$C,MATCH(INDEX('Lookup Sheet'!$J:$J,MATCH($A581,'Lookup Sheet'!$K:$K,0)),'Lookup Sheet'!$H:$H,0)))</f>
        <v/>
      </c>
      <c r="E581" s="65" t="str">
        <f>IF($A581="","",INDEX('Lookup Sheet'!$D:$D,MATCH(INDEX('Lookup Sheet'!$J:$J,MATCH($A581,'Lookup Sheet'!$K:$K,0)),'Lookup Sheet'!$H:$H,0)))</f>
        <v/>
      </c>
      <c r="F581" s="63" t="str">
        <f>IF($A581="","",INDEX('Lookup Sheet'!$E:$E,MATCH(INDEX('Lookup Sheet'!$J:$J,MATCH($A581,'Lookup Sheet'!$K:$K,0)),'Lookup Sheet'!$H:$H,0)))</f>
        <v/>
      </c>
      <c r="G581" s="63" t="str">
        <f>IF($A581="","",INDEX('Lookup Sheet'!$F:$F,MATCH(INDEX('Lookup Sheet'!$J:$J,MATCH($A581,'Lookup Sheet'!$K:$K,0)),'Lookup Sheet'!$H:$H,0)))</f>
        <v/>
      </c>
    </row>
    <row r="582" spans="1:7" x14ac:dyDescent="0.3">
      <c r="A582" s="65" t="str">
        <f>IF('Lookup Sheet'!K577="","",'Lookup Sheet'!K577)</f>
        <v/>
      </c>
      <c r="B582" s="61" t="str">
        <f>IF($A582="","",INDEX('Lookup Sheet'!$A:$A,MATCH(INDEX('Lookup Sheet'!$J:$J,MATCH($A582,'Lookup Sheet'!$K:$K,0)),'Lookup Sheet'!$H:$H,0)))</f>
        <v/>
      </c>
      <c r="C582" s="65" t="str">
        <f>IF($A582="","",INDEX('Lookup Sheet'!$B:$B,MATCH(INDEX('Lookup Sheet'!$J:$J,MATCH($A582,'Lookup Sheet'!$K:$K,0)),'Lookup Sheet'!$H:$H,0)))</f>
        <v/>
      </c>
      <c r="D582" s="65" t="str">
        <f>IF($A582="","",INDEX('Lookup Sheet'!$C:$C,MATCH(INDEX('Lookup Sheet'!$J:$J,MATCH($A582,'Lookup Sheet'!$K:$K,0)),'Lookup Sheet'!$H:$H,0)))</f>
        <v/>
      </c>
      <c r="E582" s="65" t="str">
        <f>IF($A582="","",INDEX('Lookup Sheet'!$D:$D,MATCH(INDEX('Lookup Sheet'!$J:$J,MATCH($A582,'Lookup Sheet'!$K:$K,0)),'Lookup Sheet'!$H:$H,0)))</f>
        <v/>
      </c>
      <c r="F582" s="63" t="str">
        <f>IF($A582="","",INDEX('Lookup Sheet'!$E:$E,MATCH(INDEX('Lookup Sheet'!$J:$J,MATCH($A582,'Lookup Sheet'!$K:$K,0)),'Lookup Sheet'!$H:$H,0)))</f>
        <v/>
      </c>
      <c r="G582" s="63" t="str">
        <f>IF($A582="","",INDEX('Lookup Sheet'!$F:$F,MATCH(INDEX('Lookup Sheet'!$J:$J,MATCH($A582,'Lookup Sheet'!$K:$K,0)),'Lookup Sheet'!$H:$H,0)))</f>
        <v/>
      </c>
    </row>
    <row r="583" spans="1:7" x14ac:dyDescent="0.3">
      <c r="A583" s="65" t="str">
        <f>IF('Lookup Sheet'!K578="","",'Lookup Sheet'!K578)</f>
        <v/>
      </c>
      <c r="B583" s="61" t="str">
        <f>IF($A583="","",INDEX('Lookup Sheet'!$A:$A,MATCH(INDEX('Lookup Sheet'!$J:$J,MATCH($A583,'Lookup Sheet'!$K:$K,0)),'Lookup Sheet'!$H:$H,0)))</f>
        <v/>
      </c>
      <c r="C583" s="65" t="str">
        <f>IF($A583="","",INDEX('Lookup Sheet'!$B:$B,MATCH(INDEX('Lookup Sheet'!$J:$J,MATCH($A583,'Lookup Sheet'!$K:$K,0)),'Lookup Sheet'!$H:$H,0)))</f>
        <v/>
      </c>
      <c r="D583" s="65" t="str">
        <f>IF($A583="","",INDEX('Lookup Sheet'!$C:$C,MATCH(INDEX('Lookup Sheet'!$J:$J,MATCH($A583,'Lookup Sheet'!$K:$K,0)),'Lookup Sheet'!$H:$H,0)))</f>
        <v/>
      </c>
      <c r="E583" s="65" t="str">
        <f>IF($A583="","",INDEX('Lookup Sheet'!$D:$D,MATCH(INDEX('Lookup Sheet'!$J:$J,MATCH($A583,'Lookup Sheet'!$K:$K,0)),'Lookup Sheet'!$H:$H,0)))</f>
        <v/>
      </c>
      <c r="F583" s="63" t="str">
        <f>IF($A583="","",INDEX('Lookup Sheet'!$E:$E,MATCH(INDEX('Lookup Sheet'!$J:$J,MATCH($A583,'Lookup Sheet'!$K:$K,0)),'Lookup Sheet'!$H:$H,0)))</f>
        <v/>
      </c>
      <c r="G583" s="63" t="str">
        <f>IF($A583="","",INDEX('Lookup Sheet'!$F:$F,MATCH(INDEX('Lookup Sheet'!$J:$J,MATCH($A583,'Lookup Sheet'!$K:$K,0)),'Lookup Sheet'!$H:$H,0)))</f>
        <v/>
      </c>
    </row>
    <row r="584" spans="1:7" x14ac:dyDescent="0.3">
      <c r="A584" s="65" t="str">
        <f>IF('Lookup Sheet'!K579="","",'Lookup Sheet'!K579)</f>
        <v/>
      </c>
      <c r="B584" s="61" t="str">
        <f>IF($A584="","",INDEX('Lookup Sheet'!$A:$A,MATCH(INDEX('Lookup Sheet'!$J:$J,MATCH($A584,'Lookup Sheet'!$K:$K,0)),'Lookup Sheet'!$H:$H,0)))</f>
        <v/>
      </c>
      <c r="C584" s="65" t="str">
        <f>IF($A584="","",INDEX('Lookup Sheet'!$B:$B,MATCH(INDEX('Lookup Sheet'!$J:$J,MATCH($A584,'Lookup Sheet'!$K:$K,0)),'Lookup Sheet'!$H:$H,0)))</f>
        <v/>
      </c>
      <c r="D584" s="65" t="str">
        <f>IF($A584="","",INDEX('Lookup Sheet'!$C:$C,MATCH(INDEX('Lookup Sheet'!$J:$J,MATCH($A584,'Lookup Sheet'!$K:$K,0)),'Lookup Sheet'!$H:$H,0)))</f>
        <v/>
      </c>
      <c r="E584" s="65" t="str">
        <f>IF($A584="","",INDEX('Lookup Sheet'!$D:$D,MATCH(INDEX('Lookup Sheet'!$J:$J,MATCH($A584,'Lookup Sheet'!$K:$K,0)),'Lookup Sheet'!$H:$H,0)))</f>
        <v/>
      </c>
      <c r="F584" s="63" t="str">
        <f>IF($A584="","",INDEX('Lookup Sheet'!$E:$E,MATCH(INDEX('Lookup Sheet'!$J:$J,MATCH($A584,'Lookup Sheet'!$K:$K,0)),'Lookup Sheet'!$H:$H,0)))</f>
        <v/>
      </c>
      <c r="G584" s="63" t="str">
        <f>IF($A584="","",INDEX('Lookup Sheet'!$F:$F,MATCH(INDEX('Lookup Sheet'!$J:$J,MATCH($A584,'Lookup Sheet'!$K:$K,0)),'Lookup Sheet'!$H:$H,0)))</f>
        <v/>
      </c>
    </row>
    <row r="585" spans="1:7" x14ac:dyDescent="0.3">
      <c r="A585" s="65" t="str">
        <f>IF('Lookup Sheet'!K580="","",'Lookup Sheet'!K580)</f>
        <v/>
      </c>
      <c r="B585" s="61" t="str">
        <f>IF($A585="","",INDEX('Lookup Sheet'!$A:$A,MATCH(INDEX('Lookup Sheet'!$J:$J,MATCH($A585,'Lookup Sheet'!$K:$K,0)),'Lookup Sheet'!$H:$H,0)))</f>
        <v/>
      </c>
      <c r="C585" s="65" t="str">
        <f>IF($A585="","",INDEX('Lookup Sheet'!$B:$B,MATCH(INDEX('Lookup Sheet'!$J:$J,MATCH($A585,'Lookup Sheet'!$K:$K,0)),'Lookup Sheet'!$H:$H,0)))</f>
        <v/>
      </c>
      <c r="D585" s="65" t="str">
        <f>IF($A585="","",INDEX('Lookup Sheet'!$C:$C,MATCH(INDEX('Lookup Sheet'!$J:$J,MATCH($A585,'Lookup Sheet'!$K:$K,0)),'Lookup Sheet'!$H:$H,0)))</f>
        <v/>
      </c>
      <c r="E585" s="65" t="str">
        <f>IF($A585="","",INDEX('Lookup Sheet'!$D:$D,MATCH(INDEX('Lookup Sheet'!$J:$J,MATCH($A585,'Lookup Sheet'!$K:$K,0)),'Lookup Sheet'!$H:$H,0)))</f>
        <v/>
      </c>
      <c r="F585" s="63" t="str">
        <f>IF($A585="","",INDEX('Lookup Sheet'!$E:$E,MATCH(INDEX('Lookup Sheet'!$J:$J,MATCH($A585,'Lookup Sheet'!$K:$K,0)),'Lookup Sheet'!$H:$H,0)))</f>
        <v/>
      </c>
      <c r="G585" s="63" t="str">
        <f>IF($A585="","",INDEX('Lookup Sheet'!$F:$F,MATCH(INDEX('Lookup Sheet'!$J:$J,MATCH($A585,'Lookup Sheet'!$K:$K,0)),'Lookup Sheet'!$H:$H,0)))</f>
        <v/>
      </c>
    </row>
    <row r="586" spans="1:7" x14ac:dyDescent="0.3">
      <c r="A586" s="65" t="str">
        <f>IF('Lookup Sheet'!K581="","",'Lookup Sheet'!K581)</f>
        <v/>
      </c>
      <c r="B586" s="61" t="str">
        <f>IF($A586="","",INDEX('Lookup Sheet'!$A:$A,MATCH(INDEX('Lookup Sheet'!$J:$J,MATCH($A586,'Lookup Sheet'!$K:$K,0)),'Lookup Sheet'!$H:$H,0)))</f>
        <v/>
      </c>
      <c r="C586" s="65" t="str">
        <f>IF($A586="","",INDEX('Lookup Sheet'!$B:$B,MATCH(INDEX('Lookup Sheet'!$J:$J,MATCH($A586,'Lookup Sheet'!$K:$K,0)),'Lookup Sheet'!$H:$H,0)))</f>
        <v/>
      </c>
      <c r="D586" s="65" t="str">
        <f>IF($A586="","",INDEX('Lookup Sheet'!$C:$C,MATCH(INDEX('Lookup Sheet'!$J:$J,MATCH($A586,'Lookup Sheet'!$K:$K,0)),'Lookup Sheet'!$H:$H,0)))</f>
        <v/>
      </c>
      <c r="E586" s="65" t="str">
        <f>IF($A586="","",INDEX('Lookup Sheet'!$D:$D,MATCH(INDEX('Lookup Sheet'!$J:$J,MATCH($A586,'Lookup Sheet'!$K:$K,0)),'Lookup Sheet'!$H:$H,0)))</f>
        <v/>
      </c>
      <c r="F586" s="63" t="str">
        <f>IF($A586="","",INDEX('Lookup Sheet'!$E:$E,MATCH(INDEX('Lookup Sheet'!$J:$J,MATCH($A586,'Lookup Sheet'!$K:$K,0)),'Lookup Sheet'!$H:$H,0)))</f>
        <v/>
      </c>
      <c r="G586" s="63" t="str">
        <f>IF($A586="","",INDEX('Lookup Sheet'!$F:$F,MATCH(INDEX('Lookup Sheet'!$J:$J,MATCH($A586,'Lookup Sheet'!$K:$K,0)),'Lookup Sheet'!$H:$H,0)))</f>
        <v/>
      </c>
    </row>
    <row r="587" spans="1:7" x14ac:dyDescent="0.3">
      <c r="A587" s="65" t="str">
        <f>IF('Lookup Sheet'!K582="","",'Lookup Sheet'!K582)</f>
        <v/>
      </c>
      <c r="B587" s="61" t="str">
        <f>IF($A587="","",INDEX('Lookup Sheet'!$A:$A,MATCH(INDEX('Lookup Sheet'!$J:$J,MATCH($A587,'Lookup Sheet'!$K:$K,0)),'Lookup Sheet'!$H:$H,0)))</f>
        <v/>
      </c>
      <c r="C587" s="65" t="str">
        <f>IF($A587="","",INDEX('Lookup Sheet'!$B:$B,MATCH(INDEX('Lookup Sheet'!$J:$J,MATCH($A587,'Lookup Sheet'!$K:$K,0)),'Lookup Sheet'!$H:$H,0)))</f>
        <v/>
      </c>
      <c r="D587" s="65" t="str">
        <f>IF($A587="","",INDEX('Lookup Sheet'!$C:$C,MATCH(INDEX('Lookup Sheet'!$J:$J,MATCH($A587,'Lookup Sheet'!$K:$K,0)),'Lookup Sheet'!$H:$H,0)))</f>
        <v/>
      </c>
      <c r="E587" s="65" t="str">
        <f>IF($A587="","",INDEX('Lookup Sheet'!$D:$D,MATCH(INDEX('Lookup Sheet'!$J:$J,MATCH($A587,'Lookup Sheet'!$K:$K,0)),'Lookup Sheet'!$H:$H,0)))</f>
        <v/>
      </c>
      <c r="F587" s="63" t="str">
        <f>IF($A587="","",INDEX('Lookup Sheet'!$E:$E,MATCH(INDEX('Lookup Sheet'!$J:$J,MATCH($A587,'Lookup Sheet'!$K:$K,0)),'Lookup Sheet'!$H:$H,0)))</f>
        <v/>
      </c>
      <c r="G587" s="63" t="str">
        <f>IF($A587="","",INDEX('Lookup Sheet'!$F:$F,MATCH(INDEX('Lookup Sheet'!$J:$J,MATCH($A587,'Lookup Sheet'!$K:$K,0)),'Lookup Sheet'!$H:$H,0)))</f>
        <v/>
      </c>
    </row>
    <row r="588" spans="1:7" x14ac:dyDescent="0.3">
      <c r="A588" s="65" t="str">
        <f>IF('Lookup Sheet'!K583="","",'Lookup Sheet'!K583)</f>
        <v/>
      </c>
      <c r="B588" s="61" t="str">
        <f>IF($A588="","",INDEX('Lookup Sheet'!$A:$A,MATCH(INDEX('Lookup Sheet'!$J:$J,MATCH($A588,'Lookup Sheet'!$K:$K,0)),'Lookup Sheet'!$H:$H,0)))</f>
        <v/>
      </c>
      <c r="C588" s="65" t="str">
        <f>IF($A588="","",INDEX('Lookup Sheet'!$B:$B,MATCH(INDEX('Lookup Sheet'!$J:$J,MATCH($A588,'Lookup Sheet'!$K:$K,0)),'Lookup Sheet'!$H:$H,0)))</f>
        <v/>
      </c>
      <c r="D588" s="65" t="str">
        <f>IF($A588="","",INDEX('Lookup Sheet'!$C:$C,MATCH(INDEX('Lookup Sheet'!$J:$J,MATCH($A588,'Lookup Sheet'!$K:$K,0)),'Lookup Sheet'!$H:$H,0)))</f>
        <v/>
      </c>
      <c r="E588" s="65" t="str">
        <f>IF($A588="","",INDEX('Lookup Sheet'!$D:$D,MATCH(INDEX('Lookup Sheet'!$J:$J,MATCH($A588,'Lookup Sheet'!$K:$K,0)),'Lookup Sheet'!$H:$H,0)))</f>
        <v/>
      </c>
      <c r="F588" s="63" t="str">
        <f>IF($A588="","",INDEX('Lookup Sheet'!$E:$E,MATCH(INDEX('Lookup Sheet'!$J:$J,MATCH($A588,'Lookup Sheet'!$K:$K,0)),'Lookup Sheet'!$H:$H,0)))</f>
        <v/>
      </c>
      <c r="G588" s="63" t="str">
        <f>IF($A588="","",INDEX('Lookup Sheet'!$F:$F,MATCH(INDEX('Lookup Sheet'!$J:$J,MATCH($A588,'Lookup Sheet'!$K:$K,0)),'Lookup Sheet'!$H:$H,0)))</f>
        <v/>
      </c>
    </row>
    <row r="589" spans="1:7" x14ac:dyDescent="0.3">
      <c r="A589" s="65" t="str">
        <f>IF('Lookup Sheet'!K584="","",'Lookup Sheet'!K584)</f>
        <v/>
      </c>
      <c r="B589" s="61" t="str">
        <f>IF($A589="","",INDEX('Lookup Sheet'!$A:$A,MATCH(INDEX('Lookup Sheet'!$J:$J,MATCH($A589,'Lookup Sheet'!$K:$K,0)),'Lookup Sheet'!$H:$H,0)))</f>
        <v/>
      </c>
      <c r="C589" s="65" t="str">
        <f>IF($A589="","",INDEX('Lookup Sheet'!$B:$B,MATCH(INDEX('Lookup Sheet'!$J:$J,MATCH($A589,'Lookup Sheet'!$K:$K,0)),'Lookup Sheet'!$H:$H,0)))</f>
        <v/>
      </c>
      <c r="D589" s="65" t="str">
        <f>IF($A589="","",INDEX('Lookup Sheet'!$C:$C,MATCH(INDEX('Lookup Sheet'!$J:$J,MATCH($A589,'Lookup Sheet'!$K:$K,0)),'Lookup Sheet'!$H:$H,0)))</f>
        <v/>
      </c>
      <c r="E589" s="65" t="str">
        <f>IF($A589="","",INDEX('Lookup Sheet'!$D:$D,MATCH(INDEX('Lookup Sheet'!$J:$J,MATCH($A589,'Lookup Sheet'!$K:$K,0)),'Lookup Sheet'!$H:$H,0)))</f>
        <v/>
      </c>
      <c r="F589" s="63" t="str">
        <f>IF($A589="","",INDEX('Lookup Sheet'!$E:$E,MATCH(INDEX('Lookup Sheet'!$J:$J,MATCH($A589,'Lookup Sheet'!$K:$K,0)),'Lookup Sheet'!$H:$H,0)))</f>
        <v/>
      </c>
      <c r="G589" s="63" t="str">
        <f>IF($A589="","",INDEX('Lookup Sheet'!$F:$F,MATCH(INDEX('Lookup Sheet'!$J:$J,MATCH($A589,'Lookup Sheet'!$K:$K,0)),'Lookup Sheet'!$H:$H,0)))</f>
        <v/>
      </c>
    </row>
    <row r="590" spans="1:7" x14ac:dyDescent="0.3">
      <c r="A590" s="65" t="str">
        <f>IF('Lookup Sheet'!K585="","",'Lookup Sheet'!K585)</f>
        <v/>
      </c>
      <c r="B590" s="61" t="str">
        <f>IF($A590="","",INDEX('Lookup Sheet'!$A:$A,MATCH(INDEX('Lookup Sheet'!$J:$J,MATCH($A590,'Lookup Sheet'!$K:$K,0)),'Lookup Sheet'!$H:$H,0)))</f>
        <v/>
      </c>
      <c r="C590" s="65" t="str">
        <f>IF($A590="","",INDEX('Lookup Sheet'!$B:$B,MATCH(INDEX('Lookup Sheet'!$J:$J,MATCH($A590,'Lookup Sheet'!$K:$K,0)),'Lookup Sheet'!$H:$H,0)))</f>
        <v/>
      </c>
      <c r="D590" s="65" t="str">
        <f>IF($A590="","",INDEX('Lookup Sheet'!$C:$C,MATCH(INDEX('Lookup Sheet'!$J:$J,MATCH($A590,'Lookup Sheet'!$K:$K,0)),'Lookup Sheet'!$H:$H,0)))</f>
        <v/>
      </c>
      <c r="E590" s="65" t="str">
        <f>IF($A590="","",INDEX('Lookup Sheet'!$D:$D,MATCH(INDEX('Lookup Sheet'!$J:$J,MATCH($A590,'Lookup Sheet'!$K:$K,0)),'Lookup Sheet'!$H:$H,0)))</f>
        <v/>
      </c>
      <c r="F590" s="63" t="str">
        <f>IF($A590="","",INDEX('Lookup Sheet'!$E:$E,MATCH(INDEX('Lookup Sheet'!$J:$J,MATCH($A590,'Lookup Sheet'!$K:$K,0)),'Lookup Sheet'!$H:$H,0)))</f>
        <v/>
      </c>
      <c r="G590" s="63" t="str">
        <f>IF($A590="","",INDEX('Lookup Sheet'!$F:$F,MATCH(INDEX('Lookup Sheet'!$J:$J,MATCH($A590,'Lookup Sheet'!$K:$K,0)),'Lookup Sheet'!$H:$H,0)))</f>
        <v/>
      </c>
    </row>
    <row r="591" spans="1:7" x14ac:dyDescent="0.3">
      <c r="A591" s="65" t="str">
        <f>IF('Lookup Sheet'!K586="","",'Lookup Sheet'!K586)</f>
        <v/>
      </c>
      <c r="B591" s="61" t="str">
        <f>IF($A591="","",INDEX('Lookup Sheet'!$A:$A,MATCH(INDEX('Lookup Sheet'!$J:$J,MATCH($A591,'Lookup Sheet'!$K:$K,0)),'Lookup Sheet'!$H:$H,0)))</f>
        <v/>
      </c>
      <c r="C591" s="65" t="str">
        <f>IF($A591="","",INDEX('Lookup Sheet'!$B:$B,MATCH(INDEX('Lookup Sheet'!$J:$J,MATCH($A591,'Lookup Sheet'!$K:$K,0)),'Lookup Sheet'!$H:$H,0)))</f>
        <v/>
      </c>
      <c r="D591" s="65" t="str">
        <f>IF($A591="","",INDEX('Lookup Sheet'!$C:$C,MATCH(INDEX('Lookup Sheet'!$J:$J,MATCH($A591,'Lookup Sheet'!$K:$K,0)),'Lookup Sheet'!$H:$H,0)))</f>
        <v/>
      </c>
      <c r="E591" s="65" t="str">
        <f>IF($A591="","",INDEX('Lookup Sheet'!$D:$D,MATCH(INDEX('Lookup Sheet'!$J:$J,MATCH($A591,'Lookup Sheet'!$K:$K,0)),'Lookup Sheet'!$H:$H,0)))</f>
        <v/>
      </c>
      <c r="F591" s="63" t="str">
        <f>IF($A591="","",INDEX('Lookup Sheet'!$E:$E,MATCH(INDEX('Lookup Sheet'!$J:$J,MATCH($A591,'Lookup Sheet'!$K:$K,0)),'Lookup Sheet'!$H:$H,0)))</f>
        <v/>
      </c>
      <c r="G591" s="63" t="str">
        <f>IF($A591="","",INDEX('Lookup Sheet'!$F:$F,MATCH(INDEX('Lookup Sheet'!$J:$J,MATCH($A591,'Lookup Sheet'!$K:$K,0)),'Lookup Sheet'!$H:$H,0)))</f>
        <v/>
      </c>
    </row>
    <row r="592" spans="1:7" x14ac:dyDescent="0.3">
      <c r="A592" s="65" t="str">
        <f>IF('Lookup Sheet'!K587="","",'Lookup Sheet'!K587)</f>
        <v/>
      </c>
      <c r="B592" s="61" t="str">
        <f>IF($A592="","",INDEX('Lookup Sheet'!$A:$A,MATCH(INDEX('Lookup Sheet'!$J:$J,MATCH($A592,'Lookup Sheet'!$K:$K,0)),'Lookup Sheet'!$H:$H,0)))</f>
        <v/>
      </c>
      <c r="C592" s="65" t="str">
        <f>IF($A592="","",INDEX('Lookup Sheet'!$B:$B,MATCH(INDEX('Lookup Sheet'!$J:$J,MATCH($A592,'Lookup Sheet'!$K:$K,0)),'Lookup Sheet'!$H:$H,0)))</f>
        <v/>
      </c>
      <c r="D592" s="65" t="str">
        <f>IF($A592="","",INDEX('Lookup Sheet'!$C:$C,MATCH(INDEX('Lookup Sheet'!$J:$J,MATCH($A592,'Lookup Sheet'!$K:$K,0)),'Lookup Sheet'!$H:$H,0)))</f>
        <v/>
      </c>
      <c r="E592" s="65" t="str">
        <f>IF($A592="","",INDEX('Lookup Sheet'!$D:$D,MATCH(INDEX('Lookup Sheet'!$J:$J,MATCH($A592,'Lookup Sheet'!$K:$K,0)),'Lookup Sheet'!$H:$H,0)))</f>
        <v/>
      </c>
      <c r="F592" s="63" t="str">
        <f>IF($A592="","",INDEX('Lookup Sheet'!$E:$E,MATCH(INDEX('Lookup Sheet'!$J:$J,MATCH($A592,'Lookup Sheet'!$K:$K,0)),'Lookup Sheet'!$H:$H,0)))</f>
        <v/>
      </c>
      <c r="G592" s="63" t="str">
        <f>IF($A592="","",INDEX('Lookup Sheet'!$F:$F,MATCH(INDEX('Lookup Sheet'!$J:$J,MATCH($A592,'Lookup Sheet'!$K:$K,0)),'Lookup Sheet'!$H:$H,0)))</f>
        <v/>
      </c>
    </row>
    <row r="593" spans="1:7" x14ac:dyDescent="0.3">
      <c r="A593" s="65" t="str">
        <f>IF('Lookup Sheet'!K588="","",'Lookup Sheet'!K588)</f>
        <v/>
      </c>
      <c r="B593" s="61" t="str">
        <f>IF($A593="","",INDEX('Lookup Sheet'!$A:$A,MATCH(INDEX('Lookup Sheet'!$J:$J,MATCH($A593,'Lookup Sheet'!$K:$K,0)),'Lookup Sheet'!$H:$H,0)))</f>
        <v/>
      </c>
      <c r="C593" s="65" t="str">
        <f>IF($A593="","",INDEX('Lookup Sheet'!$B:$B,MATCH(INDEX('Lookup Sheet'!$J:$J,MATCH($A593,'Lookup Sheet'!$K:$K,0)),'Lookup Sheet'!$H:$H,0)))</f>
        <v/>
      </c>
      <c r="D593" s="65" t="str">
        <f>IF($A593="","",INDEX('Lookup Sheet'!$C:$C,MATCH(INDEX('Lookup Sheet'!$J:$J,MATCH($A593,'Lookup Sheet'!$K:$K,0)),'Lookup Sheet'!$H:$H,0)))</f>
        <v/>
      </c>
      <c r="E593" s="65" t="str">
        <f>IF($A593="","",INDEX('Lookup Sheet'!$D:$D,MATCH(INDEX('Lookup Sheet'!$J:$J,MATCH($A593,'Lookup Sheet'!$K:$K,0)),'Lookup Sheet'!$H:$H,0)))</f>
        <v/>
      </c>
      <c r="F593" s="63" t="str">
        <f>IF($A593="","",INDEX('Lookup Sheet'!$E:$E,MATCH(INDEX('Lookup Sheet'!$J:$J,MATCH($A593,'Lookup Sheet'!$K:$K,0)),'Lookup Sheet'!$H:$H,0)))</f>
        <v/>
      </c>
      <c r="G593" s="63" t="str">
        <f>IF($A593="","",INDEX('Lookup Sheet'!$F:$F,MATCH(INDEX('Lookup Sheet'!$J:$J,MATCH($A593,'Lookup Sheet'!$K:$K,0)),'Lookup Sheet'!$H:$H,0)))</f>
        <v/>
      </c>
    </row>
    <row r="594" spans="1:7" x14ac:dyDescent="0.3">
      <c r="A594" s="65" t="str">
        <f>IF('Lookup Sheet'!K589="","",'Lookup Sheet'!K589)</f>
        <v/>
      </c>
      <c r="B594" s="61" t="str">
        <f>IF($A594="","",INDEX('Lookup Sheet'!$A:$A,MATCH(INDEX('Lookup Sheet'!$J:$J,MATCH($A594,'Lookup Sheet'!$K:$K,0)),'Lookup Sheet'!$H:$H,0)))</f>
        <v/>
      </c>
      <c r="C594" s="65" t="str">
        <f>IF($A594="","",INDEX('Lookup Sheet'!$B:$B,MATCH(INDEX('Lookup Sheet'!$J:$J,MATCH($A594,'Lookup Sheet'!$K:$K,0)),'Lookup Sheet'!$H:$H,0)))</f>
        <v/>
      </c>
      <c r="D594" s="65" t="str">
        <f>IF($A594="","",INDEX('Lookup Sheet'!$C:$C,MATCH(INDEX('Lookup Sheet'!$J:$J,MATCH($A594,'Lookup Sheet'!$K:$K,0)),'Lookup Sheet'!$H:$H,0)))</f>
        <v/>
      </c>
      <c r="E594" s="65" t="str">
        <f>IF($A594="","",INDEX('Lookup Sheet'!$D:$D,MATCH(INDEX('Lookup Sheet'!$J:$J,MATCH($A594,'Lookup Sheet'!$K:$K,0)),'Lookup Sheet'!$H:$H,0)))</f>
        <v/>
      </c>
      <c r="F594" s="63" t="str">
        <f>IF($A594="","",INDEX('Lookup Sheet'!$E:$E,MATCH(INDEX('Lookup Sheet'!$J:$J,MATCH($A594,'Lookup Sheet'!$K:$K,0)),'Lookup Sheet'!$H:$H,0)))</f>
        <v/>
      </c>
      <c r="G594" s="63" t="str">
        <f>IF($A594="","",INDEX('Lookup Sheet'!$F:$F,MATCH(INDEX('Lookup Sheet'!$J:$J,MATCH($A594,'Lookup Sheet'!$K:$K,0)),'Lookup Sheet'!$H:$H,0)))</f>
        <v/>
      </c>
    </row>
    <row r="595" spans="1:7" x14ac:dyDescent="0.3">
      <c r="A595" s="65" t="str">
        <f>IF('Lookup Sheet'!K590="","",'Lookup Sheet'!K590)</f>
        <v/>
      </c>
      <c r="B595" s="61" t="str">
        <f>IF($A595="","",INDEX('Lookup Sheet'!$A:$A,MATCH(INDEX('Lookup Sheet'!$J:$J,MATCH($A595,'Lookup Sheet'!$K:$K,0)),'Lookup Sheet'!$H:$H,0)))</f>
        <v/>
      </c>
      <c r="C595" s="65" t="str">
        <f>IF($A595="","",INDEX('Lookup Sheet'!$B:$B,MATCH(INDEX('Lookup Sheet'!$J:$J,MATCH($A595,'Lookup Sheet'!$K:$K,0)),'Lookup Sheet'!$H:$H,0)))</f>
        <v/>
      </c>
      <c r="D595" s="65" t="str">
        <f>IF($A595="","",INDEX('Lookup Sheet'!$C:$C,MATCH(INDEX('Lookup Sheet'!$J:$J,MATCH($A595,'Lookup Sheet'!$K:$K,0)),'Lookup Sheet'!$H:$H,0)))</f>
        <v/>
      </c>
      <c r="E595" s="65" t="str">
        <f>IF($A595="","",INDEX('Lookup Sheet'!$D:$D,MATCH(INDEX('Lookup Sheet'!$J:$J,MATCH($A595,'Lookup Sheet'!$K:$K,0)),'Lookup Sheet'!$H:$H,0)))</f>
        <v/>
      </c>
      <c r="F595" s="63" t="str">
        <f>IF($A595="","",INDEX('Lookup Sheet'!$E:$E,MATCH(INDEX('Lookup Sheet'!$J:$J,MATCH($A595,'Lookup Sheet'!$K:$K,0)),'Lookup Sheet'!$H:$H,0)))</f>
        <v/>
      </c>
      <c r="G595" s="63" t="str">
        <f>IF($A595="","",INDEX('Lookup Sheet'!$F:$F,MATCH(INDEX('Lookup Sheet'!$J:$J,MATCH($A595,'Lookup Sheet'!$K:$K,0)),'Lookup Sheet'!$H:$H,0)))</f>
        <v/>
      </c>
    </row>
    <row r="596" spans="1:7" x14ac:dyDescent="0.3">
      <c r="A596" s="65" t="str">
        <f>IF('Lookup Sheet'!K591="","",'Lookup Sheet'!K591)</f>
        <v/>
      </c>
      <c r="B596" s="61" t="str">
        <f>IF($A596="","",INDEX('Lookup Sheet'!$A:$A,MATCH(INDEX('Lookup Sheet'!$J:$J,MATCH($A596,'Lookup Sheet'!$K:$K,0)),'Lookup Sheet'!$H:$H,0)))</f>
        <v/>
      </c>
      <c r="C596" s="65" t="str">
        <f>IF($A596="","",INDEX('Lookup Sheet'!$B:$B,MATCH(INDEX('Lookup Sheet'!$J:$J,MATCH($A596,'Lookup Sheet'!$K:$K,0)),'Lookup Sheet'!$H:$H,0)))</f>
        <v/>
      </c>
      <c r="D596" s="65" t="str">
        <f>IF($A596="","",INDEX('Lookup Sheet'!$C:$C,MATCH(INDEX('Lookup Sheet'!$J:$J,MATCH($A596,'Lookup Sheet'!$K:$K,0)),'Lookup Sheet'!$H:$H,0)))</f>
        <v/>
      </c>
      <c r="E596" s="65" t="str">
        <f>IF($A596="","",INDEX('Lookup Sheet'!$D:$D,MATCH(INDEX('Lookup Sheet'!$J:$J,MATCH($A596,'Lookup Sheet'!$K:$K,0)),'Lookup Sheet'!$H:$H,0)))</f>
        <v/>
      </c>
      <c r="F596" s="63" t="str">
        <f>IF($A596="","",INDEX('Lookup Sheet'!$E:$E,MATCH(INDEX('Lookup Sheet'!$J:$J,MATCH($A596,'Lookup Sheet'!$K:$K,0)),'Lookup Sheet'!$H:$H,0)))</f>
        <v/>
      </c>
      <c r="G596" s="63" t="str">
        <f>IF($A596="","",INDEX('Lookup Sheet'!$F:$F,MATCH(INDEX('Lookup Sheet'!$J:$J,MATCH($A596,'Lookup Sheet'!$K:$K,0)),'Lookup Sheet'!$H:$H,0)))</f>
        <v/>
      </c>
    </row>
    <row r="597" spans="1:7" x14ac:dyDescent="0.3">
      <c r="A597" s="65" t="str">
        <f>IF('Lookup Sheet'!K592="","",'Lookup Sheet'!K592)</f>
        <v/>
      </c>
      <c r="B597" s="61" t="str">
        <f>IF($A597="","",INDEX('Lookup Sheet'!$A:$A,MATCH(INDEX('Lookup Sheet'!$J:$J,MATCH($A597,'Lookup Sheet'!$K:$K,0)),'Lookup Sheet'!$H:$H,0)))</f>
        <v/>
      </c>
      <c r="C597" s="65" t="str">
        <f>IF($A597="","",INDEX('Lookup Sheet'!$B:$B,MATCH(INDEX('Lookup Sheet'!$J:$J,MATCH($A597,'Lookup Sheet'!$K:$K,0)),'Lookup Sheet'!$H:$H,0)))</f>
        <v/>
      </c>
      <c r="D597" s="65" t="str">
        <f>IF($A597="","",INDEX('Lookup Sheet'!$C:$C,MATCH(INDEX('Lookup Sheet'!$J:$J,MATCH($A597,'Lookup Sheet'!$K:$K,0)),'Lookup Sheet'!$H:$H,0)))</f>
        <v/>
      </c>
      <c r="E597" s="65" t="str">
        <f>IF($A597="","",INDEX('Lookup Sheet'!$D:$D,MATCH(INDEX('Lookup Sheet'!$J:$J,MATCH($A597,'Lookup Sheet'!$K:$K,0)),'Lookup Sheet'!$H:$H,0)))</f>
        <v/>
      </c>
      <c r="F597" s="63" t="str">
        <f>IF($A597="","",INDEX('Lookup Sheet'!$E:$E,MATCH(INDEX('Lookup Sheet'!$J:$J,MATCH($A597,'Lookup Sheet'!$K:$K,0)),'Lookup Sheet'!$H:$H,0)))</f>
        <v/>
      </c>
      <c r="G597" s="63" t="str">
        <f>IF($A597="","",INDEX('Lookup Sheet'!$F:$F,MATCH(INDEX('Lookup Sheet'!$J:$J,MATCH($A597,'Lookup Sheet'!$K:$K,0)),'Lookup Sheet'!$H:$H,0)))</f>
        <v/>
      </c>
    </row>
    <row r="598" spans="1:7" x14ac:dyDescent="0.3">
      <c r="A598" s="65" t="str">
        <f>IF('Lookup Sheet'!K593="","",'Lookup Sheet'!K593)</f>
        <v/>
      </c>
      <c r="B598" s="61" t="str">
        <f>IF($A598="","",INDEX('Lookup Sheet'!$A:$A,MATCH(INDEX('Lookup Sheet'!$J:$J,MATCH($A598,'Lookup Sheet'!$K:$K,0)),'Lookup Sheet'!$H:$H,0)))</f>
        <v/>
      </c>
      <c r="C598" s="65" t="str">
        <f>IF($A598="","",INDEX('Lookup Sheet'!$B:$B,MATCH(INDEX('Lookup Sheet'!$J:$J,MATCH($A598,'Lookup Sheet'!$K:$K,0)),'Lookup Sheet'!$H:$H,0)))</f>
        <v/>
      </c>
      <c r="D598" s="65" t="str">
        <f>IF($A598="","",INDEX('Lookup Sheet'!$C:$C,MATCH(INDEX('Lookup Sheet'!$J:$J,MATCH($A598,'Lookup Sheet'!$K:$K,0)),'Lookup Sheet'!$H:$H,0)))</f>
        <v/>
      </c>
      <c r="E598" s="65" t="str">
        <f>IF($A598="","",INDEX('Lookup Sheet'!$D:$D,MATCH(INDEX('Lookup Sheet'!$J:$J,MATCH($A598,'Lookup Sheet'!$K:$K,0)),'Lookup Sheet'!$H:$H,0)))</f>
        <v/>
      </c>
      <c r="F598" s="63" t="str">
        <f>IF($A598="","",INDEX('Lookup Sheet'!$E:$E,MATCH(INDEX('Lookup Sheet'!$J:$J,MATCH($A598,'Lookup Sheet'!$K:$K,0)),'Lookup Sheet'!$H:$H,0)))</f>
        <v/>
      </c>
      <c r="G598" s="63" t="str">
        <f>IF($A598="","",INDEX('Lookup Sheet'!$F:$F,MATCH(INDEX('Lookup Sheet'!$J:$J,MATCH($A598,'Lookup Sheet'!$K:$K,0)),'Lookup Sheet'!$H:$H,0)))</f>
        <v/>
      </c>
    </row>
    <row r="599" spans="1:7" x14ac:dyDescent="0.3">
      <c r="A599" s="65" t="str">
        <f>IF('Lookup Sheet'!K594="","",'Lookup Sheet'!K594)</f>
        <v/>
      </c>
      <c r="B599" s="61" t="str">
        <f>IF($A599="","",INDEX('Lookup Sheet'!$A:$A,MATCH(INDEX('Lookup Sheet'!$J:$J,MATCH($A599,'Lookup Sheet'!$K:$K,0)),'Lookup Sheet'!$H:$H,0)))</f>
        <v/>
      </c>
      <c r="C599" s="65" t="str">
        <f>IF($A599="","",INDEX('Lookup Sheet'!$B:$B,MATCH(INDEX('Lookup Sheet'!$J:$J,MATCH($A599,'Lookup Sheet'!$K:$K,0)),'Lookup Sheet'!$H:$H,0)))</f>
        <v/>
      </c>
      <c r="D599" s="65" t="str">
        <f>IF($A599="","",INDEX('Lookup Sheet'!$C:$C,MATCH(INDEX('Lookup Sheet'!$J:$J,MATCH($A599,'Lookup Sheet'!$K:$K,0)),'Lookup Sheet'!$H:$H,0)))</f>
        <v/>
      </c>
      <c r="E599" s="65" t="str">
        <f>IF($A599="","",INDEX('Lookup Sheet'!$D:$D,MATCH(INDEX('Lookup Sheet'!$J:$J,MATCH($A599,'Lookup Sheet'!$K:$K,0)),'Lookup Sheet'!$H:$H,0)))</f>
        <v/>
      </c>
      <c r="F599" s="63" t="str">
        <f>IF($A599="","",INDEX('Lookup Sheet'!$E:$E,MATCH(INDEX('Lookup Sheet'!$J:$J,MATCH($A599,'Lookup Sheet'!$K:$K,0)),'Lookup Sheet'!$H:$H,0)))</f>
        <v/>
      </c>
      <c r="G599" s="63" t="str">
        <f>IF($A599="","",INDEX('Lookup Sheet'!$F:$F,MATCH(INDEX('Lookup Sheet'!$J:$J,MATCH($A599,'Lookup Sheet'!$K:$K,0)),'Lookup Sheet'!$H:$H,0)))</f>
        <v/>
      </c>
    </row>
    <row r="600" spans="1:7" x14ac:dyDescent="0.3">
      <c r="A600" s="65" t="str">
        <f>IF('Lookup Sheet'!K595="","",'Lookup Sheet'!K595)</f>
        <v/>
      </c>
      <c r="B600" s="61" t="str">
        <f>IF($A600="","",INDEX('Lookup Sheet'!$A:$A,MATCH(INDEX('Lookup Sheet'!$J:$J,MATCH($A600,'Lookup Sheet'!$K:$K,0)),'Lookup Sheet'!$H:$H,0)))</f>
        <v/>
      </c>
      <c r="C600" s="65" t="str">
        <f>IF($A600="","",INDEX('Lookup Sheet'!$B:$B,MATCH(INDEX('Lookup Sheet'!$J:$J,MATCH($A600,'Lookup Sheet'!$K:$K,0)),'Lookup Sheet'!$H:$H,0)))</f>
        <v/>
      </c>
      <c r="D600" s="65" t="str">
        <f>IF($A600="","",INDEX('Lookup Sheet'!$C:$C,MATCH(INDEX('Lookup Sheet'!$J:$J,MATCH($A600,'Lookup Sheet'!$K:$K,0)),'Lookup Sheet'!$H:$H,0)))</f>
        <v/>
      </c>
      <c r="E600" s="65" t="str">
        <f>IF($A600="","",INDEX('Lookup Sheet'!$D:$D,MATCH(INDEX('Lookup Sheet'!$J:$J,MATCH($A600,'Lookup Sheet'!$K:$K,0)),'Lookup Sheet'!$H:$H,0)))</f>
        <v/>
      </c>
      <c r="F600" s="63" t="str">
        <f>IF($A600="","",INDEX('Lookup Sheet'!$E:$E,MATCH(INDEX('Lookup Sheet'!$J:$J,MATCH($A600,'Lookup Sheet'!$K:$K,0)),'Lookup Sheet'!$H:$H,0)))</f>
        <v/>
      </c>
      <c r="G600" s="63" t="str">
        <f>IF($A600="","",INDEX('Lookup Sheet'!$F:$F,MATCH(INDEX('Lookup Sheet'!$J:$J,MATCH($A600,'Lookup Sheet'!$K:$K,0)),'Lookup Sheet'!$H:$H,0)))</f>
        <v/>
      </c>
    </row>
    <row r="601" spans="1:7" x14ac:dyDescent="0.3">
      <c r="A601" s="65" t="str">
        <f>IF('Lookup Sheet'!K596="","",'Lookup Sheet'!K596)</f>
        <v/>
      </c>
      <c r="B601" s="61" t="str">
        <f>IF($A601="","",INDEX('Lookup Sheet'!$A:$A,MATCH(INDEX('Lookup Sheet'!$J:$J,MATCH($A601,'Lookup Sheet'!$K:$K,0)),'Lookup Sheet'!$H:$H,0)))</f>
        <v/>
      </c>
      <c r="C601" s="65" t="str">
        <f>IF($A601="","",INDEX('Lookup Sheet'!$B:$B,MATCH(INDEX('Lookup Sheet'!$J:$J,MATCH($A601,'Lookup Sheet'!$K:$K,0)),'Lookup Sheet'!$H:$H,0)))</f>
        <v/>
      </c>
      <c r="D601" s="65" t="str">
        <f>IF($A601="","",INDEX('Lookup Sheet'!$C:$C,MATCH(INDEX('Lookup Sheet'!$J:$J,MATCH($A601,'Lookup Sheet'!$K:$K,0)),'Lookup Sheet'!$H:$H,0)))</f>
        <v/>
      </c>
      <c r="E601" s="65" t="str">
        <f>IF($A601="","",INDEX('Lookup Sheet'!$D:$D,MATCH(INDEX('Lookup Sheet'!$J:$J,MATCH($A601,'Lookup Sheet'!$K:$K,0)),'Lookup Sheet'!$H:$H,0)))</f>
        <v/>
      </c>
      <c r="F601" s="63" t="str">
        <f>IF($A601="","",INDEX('Lookup Sheet'!$E:$E,MATCH(INDEX('Lookup Sheet'!$J:$J,MATCH($A601,'Lookup Sheet'!$K:$K,0)),'Lookup Sheet'!$H:$H,0)))</f>
        <v/>
      </c>
      <c r="G601" s="63" t="str">
        <f>IF($A601="","",INDEX('Lookup Sheet'!$F:$F,MATCH(INDEX('Lookup Sheet'!$J:$J,MATCH($A601,'Lookup Sheet'!$K:$K,0)),'Lookup Sheet'!$H:$H,0)))</f>
        <v/>
      </c>
    </row>
    <row r="602" spans="1:7" x14ac:dyDescent="0.3">
      <c r="A602" s="65" t="str">
        <f>IF('Lookup Sheet'!K597="","",'Lookup Sheet'!K597)</f>
        <v/>
      </c>
      <c r="B602" s="61" t="str">
        <f>IF($A602="","",INDEX('Lookup Sheet'!$A:$A,MATCH(INDEX('Lookup Sheet'!$J:$J,MATCH($A602,'Lookup Sheet'!$K:$K,0)),'Lookup Sheet'!$H:$H,0)))</f>
        <v/>
      </c>
      <c r="C602" s="65" t="str">
        <f>IF($A602="","",INDEX('Lookup Sheet'!$B:$B,MATCH(INDEX('Lookup Sheet'!$J:$J,MATCH($A602,'Lookup Sheet'!$K:$K,0)),'Lookup Sheet'!$H:$H,0)))</f>
        <v/>
      </c>
      <c r="D602" s="65" t="str">
        <f>IF($A602="","",INDEX('Lookup Sheet'!$C:$C,MATCH(INDEX('Lookup Sheet'!$J:$J,MATCH($A602,'Lookup Sheet'!$K:$K,0)),'Lookup Sheet'!$H:$H,0)))</f>
        <v/>
      </c>
      <c r="E602" s="65" t="str">
        <f>IF($A602="","",INDEX('Lookup Sheet'!$D:$D,MATCH(INDEX('Lookup Sheet'!$J:$J,MATCH($A602,'Lookup Sheet'!$K:$K,0)),'Lookup Sheet'!$H:$H,0)))</f>
        <v/>
      </c>
      <c r="F602" s="63" t="str">
        <f>IF($A602="","",INDEX('Lookup Sheet'!$E:$E,MATCH(INDEX('Lookup Sheet'!$J:$J,MATCH($A602,'Lookup Sheet'!$K:$K,0)),'Lookup Sheet'!$H:$H,0)))</f>
        <v/>
      </c>
      <c r="G602" s="63" t="str">
        <f>IF($A602="","",INDEX('Lookup Sheet'!$F:$F,MATCH(INDEX('Lookup Sheet'!$J:$J,MATCH($A602,'Lookup Sheet'!$K:$K,0)),'Lookup Sheet'!$H:$H,0)))</f>
        <v/>
      </c>
    </row>
    <row r="603" spans="1:7" x14ac:dyDescent="0.3">
      <c r="A603" s="65" t="str">
        <f>IF('Lookup Sheet'!K598="","",'Lookup Sheet'!K598)</f>
        <v/>
      </c>
      <c r="B603" s="61" t="str">
        <f>IF($A603="","",INDEX('Lookup Sheet'!$A:$A,MATCH(INDEX('Lookup Sheet'!$J:$J,MATCH($A603,'Lookup Sheet'!$K:$K,0)),'Lookup Sheet'!$H:$H,0)))</f>
        <v/>
      </c>
      <c r="C603" s="65" t="str">
        <f>IF($A603="","",INDEX('Lookup Sheet'!$B:$B,MATCH(INDEX('Lookup Sheet'!$J:$J,MATCH($A603,'Lookup Sheet'!$K:$K,0)),'Lookup Sheet'!$H:$H,0)))</f>
        <v/>
      </c>
      <c r="D603" s="65" t="str">
        <f>IF($A603="","",INDEX('Lookup Sheet'!$C:$C,MATCH(INDEX('Lookup Sheet'!$J:$J,MATCH($A603,'Lookup Sheet'!$K:$K,0)),'Lookup Sheet'!$H:$H,0)))</f>
        <v/>
      </c>
      <c r="E603" s="65" t="str">
        <f>IF($A603="","",INDEX('Lookup Sheet'!$D:$D,MATCH(INDEX('Lookup Sheet'!$J:$J,MATCH($A603,'Lookup Sheet'!$K:$K,0)),'Lookup Sheet'!$H:$H,0)))</f>
        <v/>
      </c>
      <c r="F603" s="63" t="str">
        <f>IF($A603="","",INDEX('Lookup Sheet'!$E:$E,MATCH(INDEX('Lookup Sheet'!$J:$J,MATCH($A603,'Lookup Sheet'!$K:$K,0)),'Lookup Sheet'!$H:$H,0)))</f>
        <v/>
      </c>
      <c r="G603" s="63" t="str">
        <f>IF($A603="","",INDEX('Lookup Sheet'!$F:$F,MATCH(INDEX('Lookup Sheet'!$J:$J,MATCH($A603,'Lookup Sheet'!$K:$K,0)),'Lookup Sheet'!$H:$H,0)))</f>
        <v/>
      </c>
    </row>
    <row r="604" spans="1:7" x14ac:dyDescent="0.3">
      <c r="A604" s="65" t="str">
        <f>IF('Lookup Sheet'!K599="","",'Lookup Sheet'!K599)</f>
        <v/>
      </c>
      <c r="B604" s="61" t="str">
        <f>IF($A604="","",INDEX('Lookup Sheet'!$A:$A,MATCH(INDEX('Lookup Sheet'!$J:$J,MATCH($A604,'Lookup Sheet'!$K:$K,0)),'Lookup Sheet'!$H:$H,0)))</f>
        <v/>
      </c>
      <c r="C604" s="65" t="str">
        <f>IF($A604="","",INDEX('Lookup Sheet'!$B:$B,MATCH(INDEX('Lookup Sheet'!$J:$J,MATCH($A604,'Lookup Sheet'!$K:$K,0)),'Lookup Sheet'!$H:$H,0)))</f>
        <v/>
      </c>
      <c r="D604" s="65" t="str">
        <f>IF($A604="","",INDEX('Lookup Sheet'!$C:$C,MATCH(INDEX('Lookup Sheet'!$J:$J,MATCH($A604,'Lookup Sheet'!$K:$K,0)),'Lookup Sheet'!$H:$H,0)))</f>
        <v/>
      </c>
      <c r="E604" s="65" t="str">
        <f>IF($A604="","",INDEX('Lookup Sheet'!$D:$D,MATCH(INDEX('Lookup Sheet'!$J:$J,MATCH($A604,'Lookup Sheet'!$K:$K,0)),'Lookup Sheet'!$H:$H,0)))</f>
        <v/>
      </c>
      <c r="F604" s="63" t="str">
        <f>IF($A604="","",INDEX('Lookup Sheet'!$E:$E,MATCH(INDEX('Lookup Sheet'!$J:$J,MATCH($A604,'Lookup Sheet'!$K:$K,0)),'Lookup Sheet'!$H:$H,0)))</f>
        <v/>
      </c>
      <c r="G604" s="63" t="str">
        <f>IF($A604="","",INDEX('Lookup Sheet'!$F:$F,MATCH(INDEX('Lookup Sheet'!$J:$J,MATCH($A604,'Lookup Sheet'!$K:$K,0)),'Lookup Sheet'!$H:$H,0)))</f>
        <v/>
      </c>
    </row>
    <row r="605" spans="1:7" x14ac:dyDescent="0.3">
      <c r="A605" s="65" t="str">
        <f>IF('Lookup Sheet'!K600="","",'Lookup Sheet'!K600)</f>
        <v/>
      </c>
      <c r="B605" s="61" t="str">
        <f>IF($A605="","",INDEX('Lookup Sheet'!$A:$A,MATCH(INDEX('Lookup Sheet'!$J:$J,MATCH($A605,'Lookup Sheet'!$K:$K,0)),'Lookup Sheet'!$H:$H,0)))</f>
        <v/>
      </c>
      <c r="C605" s="65" t="str">
        <f>IF($A605="","",INDEX('Lookup Sheet'!$B:$B,MATCH(INDEX('Lookup Sheet'!$J:$J,MATCH($A605,'Lookup Sheet'!$K:$K,0)),'Lookup Sheet'!$H:$H,0)))</f>
        <v/>
      </c>
      <c r="D605" s="65" t="str">
        <f>IF($A605="","",INDEX('Lookup Sheet'!$C:$C,MATCH(INDEX('Lookup Sheet'!$J:$J,MATCH($A605,'Lookup Sheet'!$K:$K,0)),'Lookup Sheet'!$H:$H,0)))</f>
        <v/>
      </c>
      <c r="E605" s="65" t="str">
        <f>IF($A605="","",INDEX('Lookup Sheet'!$D:$D,MATCH(INDEX('Lookup Sheet'!$J:$J,MATCH($A605,'Lookup Sheet'!$K:$K,0)),'Lookup Sheet'!$H:$H,0)))</f>
        <v/>
      </c>
      <c r="F605" s="63" t="str">
        <f>IF($A605="","",INDEX('Lookup Sheet'!$E:$E,MATCH(INDEX('Lookup Sheet'!$J:$J,MATCH($A605,'Lookup Sheet'!$K:$K,0)),'Lookup Sheet'!$H:$H,0)))</f>
        <v/>
      </c>
      <c r="G605" s="63" t="str">
        <f>IF($A605="","",INDEX('Lookup Sheet'!$F:$F,MATCH(INDEX('Lookup Sheet'!$J:$J,MATCH($A605,'Lookup Sheet'!$K:$K,0)),'Lookup Sheet'!$H:$H,0)))</f>
        <v/>
      </c>
    </row>
    <row r="606" spans="1:7" x14ac:dyDescent="0.3">
      <c r="A606" s="65" t="str">
        <f>IF('Lookup Sheet'!K601="","",'Lookup Sheet'!K601)</f>
        <v/>
      </c>
      <c r="B606" s="61" t="str">
        <f>IF($A606="","",INDEX('Lookup Sheet'!$A:$A,MATCH(INDEX('Lookup Sheet'!$J:$J,MATCH($A606,'Lookup Sheet'!$K:$K,0)),'Lookup Sheet'!$H:$H,0)))</f>
        <v/>
      </c>
      <c r="C606" s="65" t="str">
        <f>IF($A606="","",INDEX('Lookup Sheet'!$B:$B,MATCH(INDEX('Lookup Sheet'!$J:$J,MATCH($A606,'Lookup Sheet'!$K:$K,0)),'Lookup Sheet'!$H:$H,0)))</f>
        <v/>
      </c>
      <c r="D606" s="65" t="str">
        <f>IF($A606="","",INDEX('Lookup Sheet'!$C:$C,MATCH(INDEX('Lookup Sheet'!$J:$J,MATCH($A606,'Lookup Sheet'!$K:$K,0)),'Lookup Sheet'!$H:$H,0)))</f>
        <v/>
      </c>
      <c r="E606" s="65" t="str">
        <f>IF($A606="","",INDEX('Lookup Sheet'!$D:$D,MATCH(INDEX('Lookup Sheet'!$J:$J,MATCH($A606,'Lookup Sheet'!$K:$K,0)),'Lookup Sheet'!$H:$H,0)))</f>
        <v/>
      </c>
      <c r="F606" s="63" t="str">
        <f>IF($A606="","",INDEX('Lookup Sheet'!$E:$E,MATCH(INDEX('Lookup Sheet'!$J:$J,MATCH($A606,'Lookup Sheet'!$K:$K,0)),'Lookup Sheet'!$H:$H,0)))</f>
        <v/>
      </c>
      <c r="G606" s="63" t="str">
        <f>IF($A606="","",INDEX('Lookup Sheet'!$F:$F,MATCH(INDEX('Lookup Sheet'!$J:$J,MATCH($A606,'Lookup Sheet'!$K:$K,0)),'Lookup Sheet'!$H:$H,0)))</f>
        <v/>
      </c>
    </row>
    <row r="607" spans="1:7" x14ac:dyDescent="0.3">
      <c r="A607" s="65" t="str">
        <f>IF('Lookup Sheet'!K602="","",'Lookup Sheet'!K602)</f>
        <v/>
      </c>
      <c r="B607" s="61" t="str">
        <f>IF($A607="","",INDEX('Lookup Sheet'!$A:$A,MATCH(INDEX('Lookup Sheet'!$J:$J,MATCH($A607,'Lookup Sheet'!$K:$K,0)),'Lookup Sheet'!$H:$H,0)))</f>
        <v/>
      </c>
      <c r="C607" s="65" t="str">
        <f>IF($A607="","",INDEX('Lookup Sheet'!$B:$B,MATCH(INDEX('Lookup Sheet'!$J:$J,MATCH($A607,'Lookup Sheet'!$K:$K,0)),'Lookup Sheet'!$H:$H,0)))</f>
        <v/>
      </c>
      <c r="D607" s="65" t="str">
        <f>IF($A607="","",INDEX('Lookup Sheet'!$C:$C,MATCH(INDEX('Lookup Sheet'!$J:$J,MATCH($A607,'Lookup Sheet'!$K:$K,0)),'Lookup Sheet'!$H:$H,0)))</f>
        <v/>
      </c>
      <c r="E607" s="65" t="str">
        <f>IF($A607="","",INDEX('Lookup Sheet'!$D:$D,MATCH(INDEX('Lookup Sheet'!$J:$J,MATCH($A607,'Lookup Sheet'!$K:$K,0)),'Lookup Sheet'!$H:$H,0)))</f>
        <v/>
      </c>
      <c r="F607" s="63" t="str">
        <f>IF($A607="","",INDEX('Lookup Sheet'!$E:$E,MATCH(INDEX('Lookup Sheet'!$J:$J,MATCH($A607,'Lookup Sheet'!$K:$K,0)),'Lookup Sheet'!$H:$H,0)))</f>
        <v/>
      </c>
      <c r="G607" s="63" t="str">
        <f>IF($A607="","",INDEX('Lookup Sheet'!$F:$F,MATCH(INDEX('Lookup Sheet'!$J:$J,MATCH($A607,'Lookup Sheet'!$K:$K,0)),'Lookup Sheet'!$H:$H,0)))</f>
        <v/>
      </c>
    </row>
    <row r="608" spans="1:7" x14ac:dyDescent="0.3">
      <c r="A608" s="65" t="str">
        <f>IF('Lookup Sheet'!K603="","",'Lookup Sheet'!K603)</f>
        <v/>
      </c>
      <c r="B608" s="61" t="str">
        <f>IF($A608="","",INDEX('Lookup Sheet'!$A:$A,MATCH(INDEX('Lookup Sheet'!$J:$J,MATCH($A608,'Lookup Sheet'!$K:$K,0)),'Lookup Sheet'!$H:$H,0)))</f>
        <v/>
      </c>
      <c r="C608" s="65" t="str">
        <f>IF($A608="","",INDEX('Lookup Sheet'!$B:$B,MATCH(INDEX('Lookup Sheet'!$J:$J,MATCH($A608,'Lookup Sheet'!$K:$K,0)),'Lookup Sheet'!$H:$H,0)))</f>
        <v/>
      </c>
      <c r="D608" s="65" t="str">
        <f>IF($A608="","",INDEX('Lookup Sheet'!$C:$C,MATCH(INDEX('Lookup Sheet'!$J:$J,MATCH($A608,'Lookup Sheet'!$K:$K,0)),'Lookup Sheet'!$H:$H,0)))</f>
        <v/>
      </c>
      <c r="E608" s="65" t="str">
        <f>IF($A608="","",INDEX('Lookup Sheet'!$D:$D,MATCH(INDEX('Lookup Sheet'!$J:$J,MATCH($A608,'Lookup Sheet'!$K:$K,0)),'Lookup Sheet'!$H:$H,0)))</f>
        <v/>
      </c>
      <c r="F608" s="63" t="str">
        <f>IF($A608="","",INDEX('Lookup Sheet'!$E:$E,MATCH(INDEX('Lookup Sheet'!$J:$J,MATCH($A608,'Lookup Sheet'!$K:$K,0)),'Lookup Sheet'!$H:$H,0)))</f>
        <v/>
      </c>
      <c r="G608" s="63" t="str">
        <f>IF($A608="","",INDEX('Lookup Sheet'!$F:$F,MATCH(INDEX('Lookup Sheet'!$J:$J,MATCH($A608,'Lookup Sheet'!$K:$K,0)),'Lookup Sheet'!$H:$H,0)))</f>
        <v/>
      </c>
    </row>
    <row r="609" spans="1:7" x14ac:dyDescent="0.3">
      <c r="A609" s="65" t="str">
        <f>IF('Lookup Sheet'!K604="","",'Lookup Sheet'!K604)</f>
        <v/>
      </c>
      <c r="B609" s="61" t="str">
        <f>IF($A609="","",INDEX('Lookup Sheet'!$A:$A,MATCH(INDEX('Lookup Sheet'!$J:$J,MATCH($A609,'Lookup Sheet'!$K:$K,0)),'Lookup Sheet'!$H:$H,0)))</f>
        <v/>
      </c>
      <c r="C609" s="65" t="str">
        <f>IF($A609="","",INDEX('Lookup Sheet'!$B:$B,MATCH(INDEX('Lookup Sheet'!$J:$J,MATCH($A609,'Lookup Sheet'!$K:$K,0)),'Lookup Sheet'!$H:$H,0)))</f>
        <v/>
      </c>
      <c r="D609" s="65" t="str">
        <f>IF($A609="","",INDEX('Lookup Sheet'!$C:$C,MATCH(INDEX('Lookup Sheet'!$J:$J,MATCH($A609,'Lookup Sheet'!$K:$K,0)),'Lookup Sheet'!$H:$H,0)))</f>
        <v/>
      </c>
      <c r="E609" s="65" t="str">
        <f>IF($A609="","",INDEX('Lookup Sheet'!$D:$D,MATCH(INDEX('Lookup Sheet'!$J:$J,MATCH($A609,'Lookup Sheet'!$K:$K,0)),'Lookup Sheet'!$H:$H,0)))</f>
        <v/>
      </c>
      <c r="F609" s="63" t="str">
        <f>IF($A609="","",INDEX('Lookup Sheet'!$E:$E,MATCH(INDEX('Lookup Sheet'!$J:$J,MATCH($A609,'Lookup Sheet'!$K:$K,0)),'Lookup Sheet'!$H:$H,0)))</f>
        <v/>
      </c>
      <c r="G609" s="63" t="str">
        <f>IF($A609="","",INDEX('Lookup Sheet'!$F:$F,MATCH(INDEX('Lookup Sheet'!$J:$J,MATCH($A609,'Lookup Sheet'!$K:$K,0)),'Lookup Sheet'!$H:$H,0)))</f>
        <v/>
      </c>
    </row>
    <row r="610" spans="1:7" x14ac:dyDescent="0.3">
      <c r="A610" s="65" t="str">
        <f>IF('Lookup Sheet'!K605="","",'Lookup Sheet'!K605)</f>
        <v/>
      </c>
      <c r="B610" s="61" t="str">
        <f>IF($A610="","",INDEX('Lookup Sheet'!$A:$A,MATCH(INDEX('Lookup Sheet'!$J:$J,MATCH($A610,'Lookup Sheet'!$K:$K,0)),'Lookup Sheet'!$H:$H,0)))</f>
        <v/>
      </c>
      <c r="C610" s="65" t="str">
        <f>IF($A610="","",INDEX('Lookup Sheet'!$B:$B,MATCH(INDEX('Lookup Sheet'!$J:$J,MATCH($A610,'Lookup Sheet'!$K:$K,0)),'Lookup Sheet'!$H:$H,0)))</f>
        <v/>
      </c>
      <c r="D610" s="65" t="str">
        <f>IF($A610="","",INDEX('Lookup Sheet'!$C:$C,MATCH(INDEX('Lookup Sheet'!$J:$J,MATCH($A610,'Lookup Sheet'!$K:$K,0)),'Lookup Sheet'!$H:$H,0)))</f>
        <v/>
      </c>
      <c r="E610" s="65" t="str">
        <f>IF($A610="","",INDEX('Lookup Sheet'!$D:$D,MATCH(INDEX('Lookup Sheet'!$J:$J,MATCH($A610,'Lookup Sheet'!$K:$K,0)),'Lookup Sheet'!$H:$H,0)))</f>
        <v/>
      </c>
      <c r="F610" s="63" t="str">
        <f>IF($A610="","",INDEX('Lookup Sheet'!$E:$E,MATCH(INDEX('Lookup Sheet'!$J:$J,MATCH($A610,'Lookup Sheet'!$K:$K,0)),'Lookup Sheet'!$H:$H,0)))</f>
        <v/>
      </c>
      <c r="G610" s="63" t="str">
        <f>IF($A610="","",INDEX('Lookup Sheet'!$F:$F,MATCH(INDEX('Lookup Sheet'!$J:$J,MATCH($A610,'Lookup Sheet'!$K:$K,0)),'Lookup Sheet'!$H:$H,0)))</f>
        <v/>
      </c>
    </row>
    <row r="611" spans="1:7" x14ac:dyDescent="0.3">
      <c r="A611" s="65" t="str">
        <f>IF('Lookup Sheet'!K606="","",'Lookup Sheet'!K606)</f>
        <v/>
      </c>
      <c r="B611" s="61" t="str">
        <f>IF($A611="","",INDEX('Lookup Sheet'!$A:$A,MATCH(INDEX('Lookup Sheet'!$J:$J,MATCH($A611,'Lookup Sheet'!$K:$K,0)),'Lookup Sheet'!$H:$H,0)))</f>
        <v/>
      </c>
      <c r="C611" s="65" t="str">
        <f>IF($A611="","",INDEX('Lookup Sheet'!$B:$B,MATCH(INDEX('Lookup Sheet'!$J:$J,MATCH($A611,'Lookup Sheet'!$K:$K,0)),'Lookup Sheet'!$H:$H,0)))</f>
        <v/>
      </c>
      <c r="D611" s="65" t="str">
        <f>IF($A611="","",INDEX('Lookup Sheet'!$C:$C,MATCH(INDEX('Lookup Sheet'!$J:$J,MATCH($A611,'Lookup Sheet'!$K:$K,0)),'Lookup Sheet'!$H:$H,0)))</f>
        <v/>
      </c>
      <c r="E611" s="65" t="str">
        <f>IF($A611="","",INDEX('Lookup Sheet'!$D:$D,MATCH(INDEX('Lookup Sheet'!$J:$J,MATCH($A611,'Lookup Sheet'!$K:$K,0)),'Lookup Sheet'!$H:$H,0)))</f>
        <v/>
      </c>
      <c r="F611" s="63" t="str">
        <f>IF($A611="","",INDEX('Lookup Sheet'!$E:$E,MATCH(INDEX('Lookup Sheet'!$J:$J,MATCH($A611,'Lookup Sheet'!$K:$K,0)),'Lookup Sheet'!$H:$H,0)))</f>
        <v/>
      </c>
      <c r="G611" s="63" t="str">
        <f>IF($A611="","",INDEX('Lookup Sheet'!$F:$F,MATCH(INDEX('Lookup Sheet'!$J:$J,MATCH($A611,'Lookup Sheet'!$K:$K,0)),'Lookup Sheet'!$H:$H,0)))</f>
        <v/>
      </c>
    </row>
    <row r="612" spans="1:7" x14ac:dyDescent="0.3">
      <c r="A612" s="65" t="str">
        <f>IF('Lookup Sheet'!K607="","",'Lookup Sheet'!K607)</f>
        <v/>
      </c>
      <c r="B612" s="61" t="str">
        <f>IF($A612="","",INDEX('Lookup Sheet'!$A:$A,MATCH(INDEX('Lookup Sheet'!$J:$J,MATCH($A612,'Lookup Sheet'!$K:$K,0)),'Lookup Sheet'!$H:$H,0)))</f>
        <v/>
      </c>
      <c r="C612" s="65" t="str">
        <f>IF($A612="","",INDEX('Lookup Sheet'!$B:$B,MATCH(INDEX('Lookup Sheet'!$J:$J,MATCH($A612,'Lookup Sheet'!$K:$K,0)),'Lookup Sheet'!$H:$H,0)))</f>
        <v/>
      </c>
      <c r="D612" s="65" t="str">
        <f>IF($A612="","",INDEX('Lookup Sheet'!$C:$C,MATCH(INDEX('Lookup Sheet'!$J:$J,MATCH($A612,'Lookup Sheet'!$K:$K,0)),'Lookup Sheet'!$H:$H,0)))</f>
        <v/>
      </c>
      <c r="E612" s="65" t="str">
        <f>IF($A612="","",INDEX('Lookup Sheet'!$D:$D,MATCH(INDEX('Lookup Sheet'!$J:$J,MATCH($A612,'Lookup Sheet'!$K:$K,0)),'Lookup Sheet'!$H:$H,0)))</f>
        <v/>
      </c>
      <c r="F612" s="63" t="str">
        <f>IF($A612="","",INDEX('Lookup Sheet'!$E:$E,MATCH(INDEX('Lookup Sheet'!$J:$J,MATCH($A612,'Lookup Sheet'!$K:$K,0)),'Lookup Sheet'!$H:$H,0)))</f>
        <v/>
      </c>
      <c r="G612" s="63" t="str">
        <f>IF($A612="","",INDEX('Lookup Sheet'!$F:$F,MATCH(INDEX('Lookup Sheet'!$J:$J,MATCH($A612,'Lookup Sheet'!$K:$K,0)),'Lookup Sheet'!$H:$H,0)))</f>
        <v/>
      </c>
    </row>
    <row r="613" spans="1:7" x14ac:dyDescent="0.3">
      <c r="A613" s="65" t="str">
        <f>IF('Lookup Sheet'!K608="","",'Lookup Sheet'!K608)</f>
        <v/>
      </c>
      <c r="B613" s="61" t="str">
        <f>IF($A613="","",INDEX('Lookup Sheet'!$A:$A,MATCH(INDEX('Lookup Sheet'!$J:$J,MATCH($A613,'Lookup Sheet'!$K:$K,0)),'Lookup Sheet'!$H:$H,0)))</f>
        <v/>
      </c>
      <c r="C613" s="65" t="str">
        <f>IF($A613="","",INDEX('Lookup Sheet'!$B:$B,MATCH(INDEX('Lookup Sheet'!$J:$J,MATCH($A613,'Lookup Sheet'!$K:$K,0)),'Lookup Sheet'!$H:$H,0)))</f>
        <v/>
      </c>
      <c r="D613" s="65" t="str">
        <f>IF($A613="","",INDEX('Lookup Sheet'!$C:$C,MATCH(INDEX('Lookup Sheet'!$J:$J,MATCH($A613,'Lookup Sheet'!$K:$K,0)),'Lookup Sheet'!$H:$H,0)))</f>
        <v/>
      </c>
      <c r="E613" s="65" t="str">
        <f>IF($A613="","",INDEX('Lookup Sheet'!$D:$D,MATCH(INDEX('Lookup Sheet'!$J:$J,MATCH($A613,'Lookup Sheet'!$K:$K,0)),'Lookup Sheet'!$H:$H,0)))</f>
        <v/>
      </c>
      <c r="F613" s="63" t="str">
        <f>IF($A613="","",INDEX('Lookup Sheet'!$E:$E,MATCH(INDEX('Lookup Sheet'!$J:$J,MATCH($A613,'Lookup Sheet'!$K:$K,0)),'Lookup Sheet'!$H:$H,0)))</f>
        <v/>
      </c>
      <c r="G613" s="63" t="str">
        <f>IF($A613="","",INDEX('Lookup Sheet'!$F:$F,MATCH(INDEX('Lookup Sheet'!$J:$J,MATCH($A613,'Lookup Sheet'!$K:$K,0)),'Lookup Sheet'!$H:$H,0)))</f>
        <v/>
      </c>
    </row>
    <row r="614" spans="1:7" x14ac:dyDescent="0.3">
      <c r="A614" s="65" t="str">
        <f>IF('Lookup Sheet'!K609="","",'Lookup Sheet'!K609)</f>
        <v/>
      </c>
      <c r="B614" s="61" t="str">
        <f>IF($A614="","",INDEX('Lookup Sheet'!$A:$A,MATCH(INDEX('Lookup Sheet'!$J:$J,MATCH($A614,'Lookup Sheet'!$K:$K,0)),'Lookup Sheet'!$H:$H,0)))</f>
        <v/>
      </c>
      <c r="C614" s="65" t="str">
        <f>IF($A614="","",INDEX('Lookup Sheet'!$B:$B,MATCH(INDEX('Lookup Sheet'!$J:$J,MATCH($A614,'Lookup Sheet'!$K:$K,0)),'Lookup Sheet'!$H:$H,0)))</f>
        <v/>
      </c>
      <c r="D614" s="65" t="str">
        <f>IF($A614="","",INDEX('Lookup Sheet'!$C:$C,MATCH(INDEX('Lookup Sheet'!$J:$J,MATCH($A614,'Lookup Sheet'!$K:$K,0)),'Lookup Sheet'!$H:$H,0)))</f>
        <v/>
      </c>
      <c r="E614" s="65" t="str">
        <f>IF($A614="","",INDEX('Lookup Sheet'!$D:$D,MATCH(INDEX('Lookup Sheet'!$J:$J,MATCH($A614,'Lookup Sheet'!$K:$K,0)),'Lookup Sheet'!$H:$H,0)))</f>
        <v/>
      </c>
      <c r="F614" s="63" t="str">
        <f>IF($A614="","",INDEX('Lookup Sheet'!$E:$E,MATCH(INDEX('Lookup Sheet'!$J:$J,MATCH($A614,'Lookup Sheet'!$K:$K,0)),'Lookup Sheet'!$H:$H,0)))</f>
        <v/>
      </c>
      <c r="G614" s="63" t="str">
        <f>IF($A614="","",INDEX('Lookup Sheet'!$F:$F,MATCH(INDEX('Lookup Sheet'!$J:$J,MATCH($A614,'Lookup Sheet'!$K:$K,0)),'Lookup Sheet'!$H:$H,0)))</f>
        <v/>
      </c>
    </row>
    <row r="615" spans="1:7" x14ac:dyDescent="0.3">
      <c r="A615" s="65" t="str">
        <f>IF('Lookup Sheet'!K610="","",'Lookup Sheet'!K610)</f>
        <v/>
      </c>
      <c r="B615" s="61" t="str">
        <f>IF($A615="","",INDEX('Lookup Sheet'!$A:$A,MATCH(INDEX('Lookup Sheet'!$J:$J,MATCH($A615,'Lookup Sheet'!$K:$K,0)),'Lookup Sheet'!$H:$H,0)))</f>
        <v/>
      </c>
      <c r="C615" s="65" t="str">
        <f>IF($A615="","",INDEX('Lookup Sheet'!$B:$B,MATCH(INDEX('Lookup Sheet'!$J:$J,MATCH($A615,'Lookup Sheet'!$K:$K,0)),'Lookup Sheet'!$H:$H,0)))</f>
        <v/>
      </c>
      <c r="D615" s="65" t="str">
        <f>IF($A615="","",INDEX('Lookup Sheet'!$C:$C,MATCH(INDEX('Lookup Sheet'!$J:$J,MATCH($A615,'Lookup Sheet'!$K:$K,0)),'Lookup Sheet'!$H:$H,0)))</f>
        <v/>
      </c>
      <c r="E615" s="65" t="str">
        <f>IF($A615="","",INDEX('Lookup Sheet'!$D:$D,MATCH(INDEX('Lookup Sheet'!$J:$J,MATCH($A615,'Lookup Sheet'!$K:$K,0)),'Lookup Sheet'!$H:$H,0)))</f>
        <v/>
      </c>
      <c r="F615" s="63" t="str">
        <f>IF($A615="","",INDEX('Lookup Sheet'!$E:$E,MATCH(INDEX('Lookup Sheet'!$J:$J,MATCH($A615,'Lookup Sheet'!$K:$K,0)),'Lookup Sheet'!$H:$H,0)))</f>
        <v/>
      </c>
      <c r="G615" s="63" t="str">
        <f>IF($A615="","",INDEX('Lookup Sheet'!$F:$F,MATCH(INDEX('Lookup Sheet'!$J:$J,MATCH($A615,'Lookup Sheet'!$K:$K,0)),'Lookup Sheet'!$H:$H,0)))</f>
        <v/>
      </c>
    </row>
    <row r="616" spans="1:7" x14ac:dyDescent="0.3">
      <c r="A616" s="65" t="str">
        <f>IF('Lookup Sheet'!K611="","",'Lookup Sheet'!K611)</f>
        <v/>
      </c>
      <c r="B616" s="61" t="str">
        <f>IF($A616="","",INDEX('Lookup Sheet'!$A:$A,MATCH(INDEX('Lookup Sheet'!$J:$J,MATCH($A616,'Lookup Sheet'!$K:$K,0)),'Lookup Sheet'!$H:$H,0)))</f>
        <v/>
      </c>
      <c r="C616" s="65" t="str">
        <f>IF($A616="","",INDEX('Lookup Sheet'!$B:$B,MATCH(INDEX('Lookup Sheet'!$J:$J,MATCH($A616,'Lookup Sheet'!$K:$K,0)),'Lookup Sheet'!$H:$H,0)))</f>
        <v/>
      </c>
      <c r="D616" s="65" t="str">
        <f>IF($A616="","",INDEX('Lookup Sheet'!$C:$C,MATCH(INDEX('Lookup Sheet'!$J:$J,MATCH($A616,'Lookup Sheet'!$K:$K,0)),'Lookup Sheet'!$H:$H,0)))</f>
        <v/>
      </c>
      <c r="E616" s="65" t="str">
        <f>IF($A616="","",INDEX('Lookup Sheet'!$D:$D,MATCH(INDEX('Lookup Sheet'!$J:$J,MATCH($A616,'Lookup Sheet'!$K:$K,0)),'Lookup Sheet'!$H:$H,0)))</f>
        <v/>
      </c>
      <c r="F616" s="63" t="str">
        <f>IF($A616="","",INDEX('Lookup Sheet'!$E:$E,MATCH(INDEX('Lookup Sheet'!$J:$J,MATCH($A616,'Lookup Sheet'!$K:$K,0)),'Lookup Sheet'!$H:$H,0)))</f>
        <v/>
      </c>
      <c r="G616" s="63" t="str">
        <f>IF($A616="","",INDEX('Lookup Sheet'!$F:$F,MATCH(INDEX('Lookup Sheet'!$J:$J,MATCH($A616,'Lookup Sheet'!$K:$K,0)),'Lookup Sheet'!$H:$H,0)))</f>
        <v/>
      </c>
    </row>
    <row r="617" spans="1:7" x14ac:dyDescent="0.3">
      <c r="A617" s="65" t="str">
        <f>IF('Lookup Sheet'!K612="","",'Lookup Sheet'!K612)</f>
        <v/>
      </c>
      <c r="B617" s="61" t="str">
        <f>IF($A617="","",INDEX('Lookup Sheet'!$A:$A,MATCH(INDEX('Lookup Sheet'!$J:$J,MATCH($A617,'Lookup Sheet'!$K:$K,0)),'Lookup Sheet'!$H:$H,0)))</f>
        <v/>
      </c>
      <c r="C617" s="65" t="str">
        <f>IF($A617="","",INDEX('Lookup Sheet'!$B:$B,MATCH(INDEX('Lookup Sheet'!$J:$J,MATCH($A617,'Lookup Sheet'!$K:$K,0)),'Lookup Sheet'!$H:$H,0)))</f>
        <v/>
      </c>
      <c r="D617" s="65" t="str">
        <f>IF($A617="","",INDEX('Lookup Sheet'!$C:$C,MATCH(INDEX('Lookup Sheet'!$J:$J,MATCH($A617,'Lookup Sheet'!$K:$K,0)),'Lookup Sheet'!$H:$H,0)))</f>
        <v/>
      </c>
      <c r="E617" s="65" t="str">
        <f>IF($A617="","",INDEX('Lookup Sheet'!$D:$D,MATCH(INDEX('Lookup Sheet'!$J:$J,MATCH($A617,'Lookup Sheet'!$K:$K,0)),'Lookup Sheet'!$H:$H,0)))</f>
        <v/>
      </c>
      <c r="F617" s="63" t="str">
        <f>IF($A617="","",INDEX('Lookup Sheet'!$E:$E,MATCH(INDEX('Lookup Sheet'!$J:$J,MATCH($A617,'Lookup Sheet'!$K:$K,0)),'Lookup Sheet'!$H:$H,0)))</f>
        <v/>
      </c>
      <c r="G617" s="63" t="str">
        <f>IF($A617="","",INDEX('Lookup Sheet'!$F:$F,MATCH(INDEX('Lookup Sheet'!$J:$J,MATCH($A617,'Lookup Sheet'!$K:$K,0)),'Lookup Sheet'!$H:$H,0)))</f>
        <v/>
      </c>
    </row>
    <row r="618" spans="1:7" x14ac:dyDescent="0.3">
      <c r="A618" s="65" t="str">
        <f>IF('Lookup Sheet'!K613="","",'Lookup Sheet'!K613)</f>
        <v/>
      </c>
      <c r="B618" s="61" t="str">
        <f>IF($A618="","",INDEX('Lookup Sheet'!$A:$A,MATCH(INDEX('Lookup Sheet'!$J:$J,MATCH($A618,'Lookup Sheet'!$K:$K,0)),'Lookup Sheet'!$H:$H,0)))</f>
        <v/>
      </c>
      <c r="C618" s="65" t="str">
        <f>IF($A618="","",INDEX('Lookup Sheet'!$B:$B,MATCH(INDEX('Lookup Sheet'!$J:$J,MATCH($A618,'Lookup Sheet'!$K:$K,0)),'Lookup Sheet'!$H:$H,0)))</f>
        <v/>
      </c>
      <c r="D618" s="65" t="str">
        <f>IF($A618="","",INDEX('Lookup Sheet'!$C:$C,MATCH(INDEX('Lookup Sheet'!$J:$J,MATCH($A618,'Lookup Sheet'!$K:$K,0)),'Lookup Sheet'!$H:$H,0)))</f>
        <v/>
      </c>
      <c r="E618" s="65" t="str">
        <f>IF($A618="","",INDEX('Lookup Sheet'!$D:$D,MATCH(INDEX('Lookup Sheet'!$J:$J,MATCH($A618,'Lookup Sheet'!$K:$K,0)),'Lookup Sheet'!$H:$H,0)))</f>
        <v/>
      </c>
      <c r="F618" s="63" t="str">
        <f>IF($A618="","",INDEX('Lookup Sheet'!$E:$E,MATCH(INDEX('Lookup Sheet'!$J:$J,MATCH($A618,'Lookup Sheet'!$K:$K,0)),'Lookup Sheet'!$H:$H,0)))</f>
        <v/>
      </c>
      <c r="G618" s="63" t="str">
        <f>IF($A618="","",INDEX('Lookup Sheet'!$F:$F,MATCH(INDEX('Lookup Sheet'!$J:$J,MATCH($A618,'Lookup Sheet'!$K:$K,0)),'Lookup Sheet'!$H:$H,0)))</f>
        <v/>
      </c>
    </row>
    <row r="619" spans="1:7" x14ac:dyDescent="0.3">
      <c r="A619" s="65" t="str">
        <f>IF('Lookup Sheet'!K614="","",'Lookup Sheet'!K614)</f>
        <v/>
      </c>
      <c r="B619" s="61" t="str">
        <f>IF($A619="","",INDEX('Lookup Sheet'!$A:$A,MATCH(INDEX('Lookup Sheet'!$J:$J,MATCH($A619,'Lookup Sheet'!$K:$K,0)),'Lookup Sheet'!$H:$H,0)))</f>
        <v/>
      </c>
      <c r="C619" s="65" t="str">
        <f>IF($A619="","",INDEX('Lookup Sheet'!$B:$B,MATCH(INDEX('Lookup Sheet'!$J:$J,MATCH($A619,'Lookup Sheet'!$K:$K,0)),'Lookup Sheet'!$H:$H,0)))</f>
        <v/>
      </c>
      <c r="D619" s="65" t="str">
        <f>IF($A619="","",INDEX('Lookup Sheet'!$C:$C,MATCH(INDEX('Lookup Sheet'!$J:$J,MATCH($A619,'Lookup Sheet'!$K:$K,0)),'Lookup Sheet'!$H:$H,0)))</f>
        <v/>
      </c>
      <c r="E619" s="65" t="str">
        <f>IF($A619="","",INDEX('Lookup Sheet'!$D:$D,MATCH(INDEX('Lookup Sheet'!$J:$J,MATCH($A619,'Lookup Sheet'!$K:$K,0)),'Lookup Sheet'!$H:$H,0)))</f>
        <v/>
      </c>
      <c r="F619" s="63" t="str">
        <f>IF($A619="","",INDEX('Lookup Sheet'!$E:$E,MATCH(INDEX('Lookup Sheet'!$J:$J,MATCH($A619,'Lookup Sheet'!$K:$K,0)),'Lookup Sheet'!$H:$H,0)))</f>
        <v/>
      </c>
      <c r="G619" s="63" t="str">
        <f>IF($A619="","",INDEX('Lookup Sheet'!$F:$F,MATCH(INDEX('Lookup Sheet'!$J:$J,MATCH($A619,'Lookup Sheet'!$K:$K,0)),'Lookup Sheet'!$H:$H,0)))</f>
        <v/>
      </c>
    </row>
    <row r="620" spans="1:7" x14ac:dyDescent="0.3">
      <c r="A620" s="65" t="str">
        <f>IF('Lookup Sheet'!K615="","",'Lookup Sheet'!K615)</f>
        <v/>
      </c>
      <c r="B620" s="61" t="str">
        <f>IF($A620="","",INDEX('Lookup Sheet'!$A:$A,MATCH(INDEX('Lookup Sheet'!$J:$J,MATCH($A620,'Lookup Sheet'!$K:$K,0)),'Lookup Sheet'!$H:$H,0)))</f>
        <v/>
      </c>
      <c r="C620" s="65" t="str">
        <f>IF($A620="","",INDEX('Lookup Sheet'!$B:$B,MATCH(INDEX('Lookup Sheet'!$J:$J,MATCH($A620,'Lookup Sheet'!$K:$K,0)),'Lookup Sheet'!$H:$H,0)))</f>
        <v/>
      </c>
      <c r="D620" s="65" t="str">
        <f>IF($A620="","",INDEX('Lookup Sheet'!$C:$C,MATCH(INDEX('Lookup Sheet'!$J:$J,MATCH($A620,'Lookup Sheet'!$K:$K,0)),'Lookup Sheet'!$H:$H,0)))</f>
        <v/>
      </c>
      <c r="E620" s="65" t="str">
        <f>IF($A620="","",INDEX('Lookup Sheet'!$D:$D,MATCH(INDEX('Lookup Sheet'!$J:$J,MATCH($A620,'Lookup Sheet'!$K:$K,0)),'Lookup Sheet'!$H:$H,0)))</f>
        <v/>
      </c>
      <c r="F620" s="63" t="str">
        <f>IF($A620="","",INDEX('Lookup Sheet'!$E:$E,MATCH(INDEX('Lookup Sheet'!$J:$J,MATCH($A620,'Lookup Sheet'!$K:$K,0)),'Lookup Sheet'!$H:$H,0)))</f>
        <v/>
      </c>
      <c r="G620" s="63" t="str">
        <f>IF($A620="","",INDEX('Lookup Sheet'!$F:$F,MATCH(INDEX('Lookup Sheet'!$J:$J,MATCH($A620,'Lookup Sheet'!$K:$K,0)),'Lookup Sheet'!$H:$H,0)))</f>
        <v/>
      </c>
    </row>
    <row r="621" spans="1:7" x14ac:dyDescent="0.3">
      <c r="A621" s="65" t="str">
        <f>IF('Lookup Sheet'!K616="","",'Lookup Sheet'!K616)</f>
        <v/>
      </c>
      <c r="B621" s="61" t="str">
        <f>IF($A621="","",INDEX('Lookup Sheet'!$A:$A,MATCH(INDEX('Lookup Sheet'!$J:$J,MATCH($A621,'Lookup Sheet'!$K:$K,0)),'Lookup Sheet'!$H:$H,0)))</f>
        <v/>
      </c>
      <c r="C621" s="65" t="str">
        <f>IF($A621="","",INDEX('Lookup Sheet'!$B:$B,MATCH(INDEX('Lookup Sheet'!$J:$J,MATCH($A621,'Lookup Sheet'!$K:$K,0)),'Lookup Sheet'!$H:$H,0)))</f>
        <v/>
      </c>
      <c r="D621" s="65" t="str">
        <f>IF($A621="","",INDEX('Lookup Sheet'!$C:$C,MATCH(INDEX('Lookup Sheet'!$J:$J,MATCH($A621,'Lookup Sheet'!$K:$K,0)),'Lookup Sheet'!$H:$H,0)))</f>
        <v/>
      </c>
      <c r="E621" s="65" t="str">
        <f>IF($A621="","",INDEX('Lookup Sheet'!$D:$D,MATCH(INDEX('Lookup Sheet'!$J:$J,MATCH($A621,'Lookup Sheet'!$K:$K,0)),'Lookup Sheet'!$H:$H,0)))</f>
        <v/>
      </c>
      <c r="F621" s="63" t="str">
        <f>IF($A621="","",INDEX('Lookup Sheet'!$E:$E,MATCH(INDEX('Lookup Sheet'!$J:$J,MATCH($A621,'Lookup Sheet'!$K:$K,0)),'Lookup Sheet'!$H:$H,0)))</f>
        <v/>
      </c>
      <c r="G621" s="63" t="str">
        <f>IF($A621="","",INDEX('Lookup Sheet'!$F:$F,MATCH(INDEX('Lookup Sheet'!$J:$J,MATCH($A621,'Lookup Sheet'!$K:$K,0)),'Lookup Sheet'!$H:$H,0)))</f>
        <v/>
      </c>
    </row>
    <row r="622" spans="1:7" x14ac:dyDescent="0.3">
      <c r="A622" s="65" t="str">
        <f>IF('Lookup Sheet'!K617="","",'Lookup Sheet'!K617)</f>
        <v/>
      </c>
      <c r="B622" s="61" t="str">
        <f>IF($A622="","",INDEX('Lookup Sheet'!$A:$A,MATCH(INDEX('Lookup Sheet'!$J:$J,MATCH($A622,'Lookup Sheet'!$K:$K,0)),'Lookup Sheet'!$H:$H,0)))</f>
        <v/>
      </c>
      <c r="C622" s="65" t="str">
        <f>IF($A622="","",INDEX('Lookup Sheet'!$B:$B,MATCH(INDEX('Lookup Sheet'!$J:$J,MATCH($A622,'Lookup Sheet'!$K:$K,0)),'Lookup Sheet'!$H:$H,0)))</f>
        <v/>
      </c>
      <c r="D622" s="65" t="str">
        <f>IF($A622="","",INDEX('Lookup Sheet'!$C:$C,MATCH(INDEX('Lookup Sheet'!$J:$J,MATCH($A622,'Lookup Sheet'!$K:$K,0)),'Lookup Sheet'!$H:$H,0)))</f>
        <v/>
      </c>
      <c r="E622" s="65" t="str">
        <f>IF($A622="","",INDEX('Lookup Sheet'!$D:$D,MATCH(INDEX('Lookup Sheet'!$J:$J,MATCH($A622,'Lookup Sheet'!$K:$K,0)),'Lookup Sheet'!$H:$H,0)))</f>
        <v/>
      </c>
      <c r="F622" s="63" t="str">
        <f>IF($A622="","",INDEX('Lookup Sheet'!$E:$E,MATCH(INDEX('Lookup Sheet'!$J:$J,MATCH($A622,'Lookup Sheet'!$K:$K,0)),'Lookup Sheet'!$H:$H,0)))</f>
        <v/>
      </c>
      <c r="G622" s="63" t="str">
        <f>IF($A622="","",INDEX('Lookup Sheet'!$F:$F,MATCH(INDEX('Lookup Sheet'!$J:$J,MATCH($A622,'Lookup Sheet'!$K:$K,0)),'Lookup Sheet'!$H:$H,0)))</f>
        <v/>
      </c>
    </row>
    <row r="623" spans="1:7" x14ac:dyDescent="0.3">
      <c r="A623" s="65" t="str">
        <f>IF('Lookup Sheet'!K618="","",'Lookup Sheet'!K618)</f>
        <v/>
      </c>
      <c r="B623" s="61" t="str">
        <f>IF($A623="","",INDEX('Lookup Sheet'!$A:$A,MATCH(INDEX('Lookup Sheet'!$J:$J,MATCH($A623,'Lookup Sheet'!$K:$K,0)),'Lookup Sheet'!$H:$H,0)))</f>
        <v/>
      </c>
      <c r="C623" s="65" t="str">
        <f>IF($A623="","",INDEX('Lookup Sheet'!$B:$B,MATCH(INDEX('Lookup Sheet'!$J:$J,MATCH($A623,'Lookup Sheet'!$K:$K,0)),'Lookup Sheet'!$H:$H,0)))</f>
        <v/>
      </c>
      <c r="D623" s="65" t="str">
        <f>IF($A623="","",INDEX('Lookup Sheet'!$C:$C,MATCH(INDEX('Lookup Sheet'!$J:$J,MATCH($A623,'Lookup Sheet'!$K:$K,0)),'Lookup Sheet'!$H:$H,0)))</f>
        <v/>
      </c>
      <c r="E623" s="65" t="str">
        <f>IF($A623="","",INDEX('Lookup Sheet'!$D:$D,MATCH(INDEX('Lookup Sheet'!$J:$J,MATCH($A623,'Lookup Sheet'!$K:$K,0)),'Lookup Sheet'!$H:$H,0)))</f>
        <v/>
      </c>
      <c r="F623" s="63" t="str">
        <f>IF($A623="","",INDEX('Lookup Sheet'!$E:$E,MATCH(INDEX('Lookup Sheet'!$J:$J,MATCH($A623,'Lookup Sheet'!$K:$K,0)),'Lookup Sheet'!$H:$H,0)))</f>
        <v/>
      </c>
      <c r="G623" s="63" t="str">
        <f>IF($A623="","",INDEX('Lookup Sheet'!$F:$F,MATCH(INDEX('Lookup Sheet'!$J:$J,MATCH($A623,'Lookup Sheet'!$K:$K,0)),'Lookup Sheet'!$H:$H,0)))</f>
        <v/>
      </c>
    </row>
    <row r="624" spans="1:7" x14ac:dyDescent="0.3">
      <c r="A624" s="65" t="str">
        <f>IF('Lookup Sheet'!K619="","",'Lookup Sheet'!K619)</f>
        <v/>
      </c>
      <c r="B624" s="61" t="str">
        <f>IF($A624="","",INDEX('Lookup Sheet'!$A:$A,MATCH(INDEX('Lookup Sheet'!$J:$J,MATCH($A624,'Lookup Sheet'!$K:$K,0)),'Lookup Sheet'!$H:$H,0)))</f>
        <v/>
      </c>
      <c r="C624" s="65" t="str">
        <f>IF($A624="","",INDEX('Lookup Sheet'!$B:$B,MATCH(INDEX('Lookup Sheet'!$J:$J,MATCH($A624,'Lookup Sheet'!$K:$K,0)),'Lookup Sheet'!$H:$H,0)))</f>
        <v/>
      </c>
      <c r="D624" s="65" t="str">
        <f>IF($A624="","",INDEX('Lookup Sheet'!$C:$C,MATCH(INDEX('Lookup Sheet'!$J:$J,MATCH($A624,'Lookup Sheet'!$K:$K,0)),'Lookup Sheet'!$H:$H,0)))</f>
        <v/>
      </c>
      <c r="E624" s="65" t="str">
        <f>IF($A624="","",INDEX('Lookup Sheet'!$D:$D,MATCH(INDEX('Lookup Sheet'!$J:$J,MATCH($A624,'Lookup Sheet'!$K:$K,0)),'Lookup Sheet'!$H:$H,0)))</f>
        <v/>
      </c>
      <c r="F624" s="63" t="str">
        <f>IF($A624="","",INDEX('Lookup Sheet'!$E:$E,MATCH(INDEX('Lookup Sheet'!$J:$J,MATCH($A624,'Lookup Sheet'!$K:$K,0)),'Lookup Sheet'!$H:$H,0)))</f>
        <v/>
      </c>
      <c r="G624" s="63" t="str">
        <f>IF($A624="","",INDEX('Lookup Sheet'!$F:$F,MATCH(INDEX('Lookup Sheet'!$J:$J,MATCH($A624,'Lookup Sheet'!$K:$K,0)),'Lookup Sheet'!$H:$H,0)))</f>
        <v/>
      </c>
    </row>
    <row r="625" spans="1:7" x14ac:dyDescent="0.3">
      <c r="A625" s="65" t="str">
        <f>IF('Lookup Sheet'!K620="","",'Lookup Sheet'!K620)</f>
        <v/>
      </c>
      <c r="B625" s="61" t="str">
        <f>IF($A625="","",INDEX('Lookup Sheet'!$A:$A,MATCH(INDEX('Lookup Sheet'!$J:$J,MATCH($A625,'Lookup Sheet'!$K:$K,0)),'Lookup Sheet'!$H:$H,0)))</f>
        <v/>
      </c>
      <c r="C625" s="65" t="str">
        <f>IF($A625="","",INDEX('Lookup Sheet'!$B:$B,MATCH(INDEX('Lookup Sheet'!$J:$J,MATCH($A625,'Lookup Sheet'!$K:$K,0)),'Lookup Sheet'!$H:$H,0)))</f>
        <v/>
      </c>
      <c r="D625" s="65" t="str">
        <f>IF($A625="","",INDEX('Lookup Sheet'!$C:$C,MATCH(INDEX('Lookup Sheet'!$J:$J,MATCH($A625,'Lookup Sheet'!$K:$K,0)),'Lookup Sheet'!$H:$H,0)))</f>
        <v/>
      </c>
      <c r="E625" s="65" t="str">
        <f>IF($A625="","",INDEX('Lookup Sheet'!$D:$D,MATCH(INDEX('Lookup Sheet'!$J:$J,MATCH($A625,'Lookup Sheet'!$K:$K,0)),'Lookup Sheet'!$H:$H,0)))</f>
        <v/>
      </c>
      <c r="F625" s="63" t="str">
        <f>IF($A625="","",INDEX('Lookup Sheet'!$E:$E,MATCH(INDEX('Lookup Sheet'!$J:$J,MATCH($A625,'Lookup Sheet'!$K:$K,0)),'Lookup Sheet'!$H:$H,0)))</f>
        <v/>
      </c>
      <c r="G625" s="63" t="str">
        <f>IF($A625="","",INDEX('Lookup Sheet'!$F:$F,MATCH(INDEX('Lookup Sheet'!$J:$J,MATCH($A625,'Lookup Sheet'!$K:$K,0)),'Lookup Sheet'!$H:$H,0)))</f>
        <v/>
      </c>
    </row>
    <row r="626" spans="1:7" x14ac:dyDescent="0.3">
      <c r="A626" s="65" t="str">
        <f>IF('Lookup Sheet'!K621="","",'Lookup Sheet'!K621)</f>
        <v/>
      </c>
      <c r="B626" s="61" t="str">
        <f>IF($A626="","",INDEX('Lookup Sheet'!$A:$A,MATCH(INDEX('Lookup Sheet'!$J:$J,MATCH($A626,'Lookup Sheet'!$K:$K,0)),'Lookup Sheet'!$H:$H,0)))</f>
        <v/>
      </c>
      <c r="C626" s="65" t="str">
        <f>IF($A626="","",INDEX('Lookup Sheet'!$B:$B,MATCH(INDEX('Lookup Sheet'!$J:$J,MATCH($A626,'Lookup Sheet'!$K:$K,0)),'Lookup Sheet'!$H:$H,0)))</f>
        <v/>
      </c>
      <c r="D626" s="65" t="str">
        <f>IF($A626="","",INDEX('Lookup Sheet'!$C:$C,MATCH(INDEX('Lookup Sheet'!$J:$J,MATCH($A626,'Lookup Sheet'!$K:$K,0)),'Lookup Sheet'!$H:$H,0)))</f>
        <v/>
      </c>
      <c r="E626" s="65" t="str">
        <f>IF($A626="","",INDEX('Lookup Sheet'!$D:$D,MATCH(INDEX('Lookup Sheet'!$J:$J,MATCH($A626,'Lookup Sheet'!$K:$K,0)),'Lookup Sheet'!$H:$H,0)))</f>
        <v/>
      </c>
      <c r="F626" s="63" t="str">
        <f>IF($A626="","",INDEX('Lookup Sheet'!$E:$E,MATCH(INDEX('Lookup Sheet'!$J:$J,MATCH($A626,'Lookup Sheet'!$K:$K,0)),'Lookup Sheet'!$H:$H,0)))</f>
        <v/>
      </c>
      <c r="G626" s="63" t="str">
        <f>IF($A626="","",INDEX('Lookup Sheet'!$F:$F,MATCH(INDEX('Lookup Sheet'!$J:$J,MATCH($A626,'Lookup Sheet'!$K:$K,0)),'Lookup Sheet'!$H:$H,0)))</f>
        <v/>
      </c>
    </row>
    <row r="627" spans="1:7" x14ac:dyDescent="0.3">
      <c r="A627" s="65" t="str">
        <f>IF('Lookup Sheet'!K622="","",'Lookup Sheet'!K622)</f>
        <v/>
      </c>
      <c r="B627" s="61" t="str">
        <f>IF($A627="","",INDEX('Lookup Sheet'!$A:$A,MATCH(INDEX('Lookup Sheet'!$J:$J,MATCH($A627,'Lookup Sheet'!$K:$K,0)),'Lookup Sheet'!$H:$H,0)))</f>
        <v/>
      </c>
      <c r="C627" s="65" t="str">
        <f>IF($A627="","",INDEX('Lookup Sheet'!$B:$B,MATCH(INDEX('Lookup Sheet'!$J:$J,MATCH($A627,'Lookup Sheet'!$K:$K,0)),'Lookup Sheet'!$H:$H,0)))</f>
        <v/>
      </c>
      <c r="D627" s="65" t="str">
        <f>IF($A627="","",INDEX('Lookup Sheet'!$C:$C,MATCH(INDEX('Lookup Sheet'!$J:$J,MATCH($A627,'Lookup Sheet'!$K:$K,0)),'Lookup Sheet'!$H:$H,0)))</f>
        <v/>
      </c>
      <c r="E627" s="65" t="str">
        <f>IF($A627="","",INDEX('Lookup Sheet'!$D:$D,MATCH(INDEX('Lookup Sheet'!$J:$J,MATCH($A627,'Lookup Sheet'!$K:$K,0)),'Lookup Sheet'!$H:$H,0)))</f>
        <v/>
      </c>
      <c r="F627" s="63" t="str">
        <f>IF($A627="","",INDEX('Lookup Sheet'!$E:$E,MATCH(INDEX('Lookup Sheet'!$J:$J,MATCH($A627,'Lookup Sheet'!$K:$K,0)),'Lookup Sheet'!$H:$H,0)))</f>
        <v/>
      </c>
      <c r="G627" s="63" t="str">
        <f>IF($A627="","",INDEX('Lookup Sheet'!$F:$F,MATCH(INDEX('Lookup Sheet'!$J:$J,MATCH($A627,'Lookup Sheet'!$K:$K,0)),'Lookup Sheet'!$H:$H,0)))</f>
        <v/>
      </c>
    </row>
    <row r="628" spans="1:7" x14ac:dyDescent="0.3">
      <c r="A628" s="65" t="str">
        <f>IF('Lookup Sheet'!K623="","",'Lookup Sheet'!K623)</f>
        <v/>
      </c>
      <c r="B628" s="61" t="str">
        <f>IF($A628="","",INDEX('Lookup Sheet'!$A:$A,MATCH(INDEX('Lookup Sheet'!$J:$J,MATCH($A628,'Lookup Sheet'!$K:$K,0)),'Lookup Sheet'!$H:$H,0)))</f>
        <v/>
      </c>
      <c r="C628" s="65" t="str">
        <f>IF($A628="","",INDEX('Lookup Sheet'!$B:$B,MATCH(INDEX('Lookup Sheet'!$J:$J,MATCH($A628,'Lookup Sheet'!$K:$K,0)),'Lookup Sheet'!$H:$H,0)))</f>
        <v/>
      </c>
      <c r="D628" s="65" t="str">
        <f>IF($A628="","",INDEX('Lookup Sheet'!$C:$C,MATCH(INDEX('Lookup Sheet'!$J:$J,MATCH($A628,'Lookup Sheet'!$K:$K,0)),'Lookup Sheet'!$H:$H,0)))</f>
        <v/>
      </c>
      <c r="E628" s="65" t="str">
        <f>IF($A628="","",INDEX('Lookup Sheet'!$D:$D,MATCH(INDEX('Lookup Sheet'!$J:$J,MATCH($A628,'Lookup Sheet'!$K:$K,0)),'Lookup Sheet'!$H:$H,0)))</f>
        <v/>
      </c>
      <c r="F628" s="63" t="str">
        <f>IF($A628="","",INDEX('Lookup Sheet'!$E:$E,MATCH(INDEX('Lookup Sheet'!$J:$J,MATCH($A628,'Lookup Sheet'!$K:$K,0)),'Lookup Sheet'!$H:$H,0)))</f>
        <v/>
      </c>
      <c r="G628" s="63" t="str">
        <f>IF($A628="","",INDEX('Lookup Sheet'!$F:$F,MATCH(INDEX('Lookup Sheet'!$J:$J,MATCH($A628,'Lookup Sheet'!$K:$K,0)),'Lookup Sheet'!$H:$H,0)))</f>
        <v/>
      </c>
    </row>
    <row r="629" spans="1:7" x14ac:dyDescent="0.3">
      <c r="A629" s="65" t="str">
        <f>IF('Lookup Sheet'!K624="","",'Lookup Sheet'!K624)</f>
        <v/>
      </c>
      <c r="B629" s="61" t="str">
        <f>IF($A629="","",INDEX('Lookup Sheet'!$A:$A,MATCH(INDEX('Lookup Sheet'!$J:$J,MATCH($A629,'Lookup Sheet'!$K:$K,0)),'Lookup Sheet'!$H:$H,0)))</f>
        <v/>
      </c>
      <c r="C629" s="65" t="str">
        <f>IF($A629="","",INDEX('Lookup Sheet'!$B:$B,MATCH(INDEX('Lookup Sheet'!$J:$J,MATCH($A629,'Lookup Sheet'!$K:$K,0)),'Lookup Sheet'!$H:$H,0)))</f>
        <v/>
      </c>
      <c r="D629" s="65" t="str">
        <f>IF($A629="","",INDEX('Lookup Sheet'!$C:$C,MATCH(INDEX('Lookup Sheet'!$J:$J,MATCH($A629,'Lookup Sheet'!$K:$K,0)),'Lookup Sheet'!$H:$H,0)))</f>
        <v/>
      </c>
      <c r="E629" s="65" t="str">
        <f>IF($A629="","",INDEX('Lookup Sheet'!$D:$D,MATCH(INDEX('Lookup Sheet'!$J:$J,MATCH($A629,'Lookup Sheet'!$K:$K,0)),'Lookup Sheet'!$H:$H,0)))</f>
        <v/>
      </c>
      <c r="F629" s="63" t="str">
        <f>IF($A629="","",INDEX('Lookup Sheet'!$E:$E,MATCH(INDEX('Lookup Sheet'!$J:$J,MATCH($A629,'Lookup Sheet'!$K:$K,0)),'Lookup Sheet'!$H:$H,0)))</f>
        <v/>
      </c>
      <c r="G629" s="63" t="str">
        <f>IF($A629="","",INDEX('Lookup Sheet'!$F:$F,MATCH(INDEX('Lookup Sheet'!$J:$J,MATCH($A629,'Lookup Sheet'!$K:$K,0)),'Lookup Sheet'!$H:$H,0)))</f>
        <v/>
      </c>
    </row>
    <row r="630" spans="1:7" x14ac:dyDescent="0.3">
      <c r="A630" s="65" t="str">
        <f>IF('Lookup Sheet'!K625="","",'Lookup Sheet'!K625)</f>
        <v/>
      </c>
      <c r="B630" s="61" t="str">
        <f>IF($A630="","",INDEX('Lookup Sheet'!$A:$A,MATCH(INDEX('Lookup Sheet'!$J:$J,MATCH($A630,'Lookup Sheet'!$K:$K,0)),'Lookup Sheet'!$H:$H,0)))</f>
        <v/>
      </c>
      <c r="C630" s="65" t="str">
        <f>IF($A630="","",INDEX('Lookup Sheet'!$B:$B,MATCH(INDEX('Lookup Sheet'!$J:$J,MATCH($A630,'Lookup Sheet'!$K:$K,0)),'Lookup Sheet'!$H:$H,0)))</f>
        <v/>
      </c>
      <c r="D630" s="65" t="str">
        <f>IF($A630="","",INDEX('Lookup Sheet'!$C:$C,MATCH(INDEX('Lookup Sheet'!$J:$J,MATCH($A630,'Lookup Sheet'!$K:$K,0)),'Lookup Sheet'!$H:$H,0)))</f>
        <v/>
      </c>
      <c r="E630" s="65" t="str">
        <f>IF($A630="","",INDEX('Lookup Sheet'!$D:$D,MATCH(INDEX('Lookup Sheet'!$J:$J,MATCH($A630,'Lookup Sheet'!$K:$K,0)),'Lookup Sheet'!$H:$H,0)))</f>
        <v/>
      </c>
      <c r="F630" s="63" t="str">
        <f>IF($A630="","",INDEX('Lookup Sheet'!$E:$E,MATCH(INDEX('Lookup Sheet'!$J:$J,MATCH($A630,'Lookup Sheet'!$K:$K,0)),'Lookup Sheet'!$H:$H,0)))</f>
        <v/>
      </c>
      <c r="G630" s="63" t="str">
        <f>IF($A630="","",INDEX('Lookup Sheet'!$F:$F,MATCH(INDEX('Lookup Sheet'!$J:$J,MATCH($A630,'Lookup Sheet'!$K:$K,0)),'Lookup Sheet'!$H:$H,0)))</f>
        <v/>
      </c>
    </row>
    <row r="631" spans="1:7" x14ac:dyDescent="0.3">
      <c r="A631" s="65" t="str">
        <f>IF('Lookup Sheet'!K626="","",'Lookup Sheet'!K626)</f>
        <v/>
      </c>
      <c r="B631" s="61" t="str">
        <f>IF($A631="","",INDEX('Lookup Sheet'!$A:$A,MATCH(INDEX('Lookup Sheet'!$J:$J,MATCH($A631,'Lookup Sheet'!$K:$K,0)),'Lookup Sheet'!$H:$H,0)))</f>
        <v/>
      </c>
      <c r="C631" s="65" t="str">
        <f>IF($A631="","",INDEX('Lookup Sheet'!$B:$B,MATCH(INDEX('Lookup Sheet'!$J:$J,MATCH($A631,'Lookup Sheet'!$K:$K,0)),'Lookup Sheet'!$H:$H,0)))</f>
        <v/>
      </c>
      <c r="D631" s="65" t="str">
        <f>IF($A631="","",INDEX('Lookup Sheet'!$C:$C,MATCH(INDEX('Lookup Sheet'!$J:$J,MATCH($A631,'Lookup Sheet'!$K:$K,0)),'Lookup Sheet'!$H:$H,0)))</f>
        <v/>
      </c>
      <c r="E631" s="65" t="str">
        <f>IF($A631="","",INDEX('Lookup Sheet'!$D:$D,MATCH(INDEX('Lookup Sheet'!$J:$J,MATCH($A631,'Lookup Sheet'!$K:$K,0)),'Lookup Sheet'!$H:$H,0)))</f>
        <v/>
      </c>
      <c r="F631" s="63" t="str">
        <f>IF($A631="","",INDEX('Lookup Sheet'!$E:$E,MATCH(INDEX('Lookup Sheet'!$J:$J,MATCH($A631,'Lookup Sheet'!$K:$K,0)),'Lookup Sheet'!$H:$H,0)))</f>
        <v/>
      </c>
      <c r="G631" s="63" t="str">
        <f>IF($A631="","",INDEX('Lookup Sheet'!$F:$F,MATCH(INDEX('Lookup Sheet'!$J:$J,MATCH($A631,'Lookup Sheet'!$K:$K,0)),'Lookup Sheet'!$H:$H,0)))</f>
        <v/>
      </c>
    </row>
    <row r="632" spans="1:7" x14ac:dyDescent="0.3">
      <c r="A632" s="65" t="str">
        <f>IF('Lookup Sheet'!K627="","",'Lookup Sheet'!K627)</f>
        <v/>
      </c>
      <c r="B632" s="61" t="str">
        <f>IF($A632="","",INDEX('Lookup Sheet'!$A:$A,MATCH(INDEX('Lookup Sheet'!$J:$J,MATCH($A632,'Lookup Sheet'!$K:$K,0)),'Lookup Sheet'!$H:$H,0)))</f>
        <v/>
      </c>
      <c r="C632" s="65" t="str">
        <f>IF($A632="","",INDEX('Lookup Sheet'!$B:$B,MATCH(INDEX('Lookup Sheet'!$J:$J,MATCH($A632,'Lookup Sheet'!$K:$K,0)),'Lookup Sheet'!$H:$H,0)))</f>
        <v/>
      </c>
      <c r="D632" s="65" t="str">
        <f>IF($A632="","",INDEX('Lookup Sheet'!$C:$C,MATCH(INDEX('Lookup Sheet'!$J:$J,MATCH($A632,'Lookup Sheet'!$K:$K,0)),'Lookup Sheet'!$H:$H,0)))</f>
        <v/>
      </c>
      <c r="E632" s="65" t="str">
        <f>IF($A632="","",INDEX('Lookup Sheet'!$D:$D,MATCH(INDEX('Lookup Sheet'!$J:$J,MATCH($A632,'Lookup Sheet'!$K:$K,0)),'Lookup Sheet'!$H:$H,0)))</f>
        <v/>
      </c>
      <c r="F632" s="63" t="str">
        <f>IF($A632="","",INDEX('Lookup Sheet'!$E:$E,MATCH(INDEX('Lookup Sheet'!$J:$J,MATCH($A632,'Lookup Sheet'!$K:$K,0)),'Lookup Sheet'!$H:$H,0)))</f>
        <v/>
      </c>
      <c r="G632" s="63" t="str">
        <f>IF($A632="","",INDEX('Lookup Sheet'!$F:$F,MATCH(INDEX('Lookup Sheet'!$J:$J,MATCH($A632,'Lookup Sheet'!$K:$K,0)),'Lookup Sheet'!$H:$H,0)))</f>
        <v/>
      </c>
    </row>
    <row r="633" spans="1:7" x14ac:dyDescent="0.3">
      <c r="A633" s="65" t="str">
        <f>IF('Lookup Sheet'!K628="","",'Lookup Sheet'!K628)</f>
        <v/>
      </c>
      <c r="B633" s="61" t="str">
        <f>IF($A633="","",INDEX('Lookup Sheet'!$A:$A,MATCH(INDEX('Lookup Sheet'!$J:$J,MATCH($A633,'Lookup Sheet'!$K:$K,0)),'Lookup Sheet'!$H:$H,0)))</f>
        <v/>
      </c>
      <c r="C633" s="65" t="str">
        <f>IF($A633="","",INDEX('Lookup Sheet'!$B:$B,MATCH(INDEX('Lookup Sheet'!$J:$J,MATCH($A633,'Lookup Sheet'!$K:$K,0)),'Lookup Sheet'!$H:$H,0)))</f>
        <v/>
      </c>
      <c r="D633" s="65" t="str">
        <f>IF($A633="","",INDEX('Lookup Sheet'!$C:$C,MATCH(INDEX('Lookup Sheet'!$J:$J,MATCH($A633,'Lookup Sheet'!$K:$K,0)),'Lookup Sheet'!$H:$H,0)))</f>
        <v/>
      </c>
      <c r="E633" s="65" t="str">
        <f>IF($A633="","",INDEX('Lookup Sheet'!$D:$D,MATCH(INDEX('Lookup Sheet'!$J:$J,MATCH($A633,'Lookup Sheet'!$K:$K,0)),'Lookup Sheet'!$H:$H,0)))</f>
        <v/>
      </c>
      <c r="F633" s="63" t="str">
        <f>IF($A633="","",INDEX('Lookup Sheet'!$E:$E,MATCH(INDEX('Lookup Sheet'!$J:$J,MATCH($A633,'Lookup Sheet'!$K:$K,0)),'Lookup Sheet'!$H:$H,0)))</f>
        <v/>
      </c>
      <c r="G633" s="63" t="str">
        <f>IF($A633="","",INDEX('Lookup Sheet'!$F:$F,MATCH(INDEX('Lookup Sheet'!$J:$J,MATCH($A633,'Lookup Sheet'!$K:$K,0)),'Lookup Sheet'!$H:$H,0)))</f>
        <v/>
      </c>
    </row>
    <row r="634" spans="1:7" x14ac:dyDescent="0.3">
      <c r="A634" s="65" t="str">
        <f>IF('Lookup Sheet'!K629="","",'Lookup Sheet'!K629)</f>
        <v/>
      </c>
      <c r="B634" s="61" t="str">
        <f>IF($A634="","",INDEX('Lookup Sheet'!$A:$A,MATCH(INDEX('Lookup Sheet'!$J:$J,MATCH($A634,'Lookup Sheet'!$K:$K,0)),'Lookup Sheet'!$H:$H,0)))</f>
        <v/>
      </c>
      <c r="C634" s="65" t="str">
        <f>IF($A634="","",INDEX('Lookup Sheet'!$B:$B,MATCH(INDEX('Lookup Sheet'!$J:$J,MATCH($A634,'Lookup Sheet'!$K:$K,0)),'Lookup Sheet'!$H:$H,0)))</f>
        <v/>
      </c>
      <c r="D634" s="65" t="str">
        <f>IF($A634="","",INDEX('Lookup Sheet'!$C:$C,MATCH(INDEX('Lookup Sheet'!$J:$J,MATCH($A634,'Lookup Sheet'!$K:$K,0)),'Lookup Sheet'!$H:$H,0)))</f>
        <v/>
      </c>
      <c r="E634" s="65" t="str">
        <f>IF($A634="","",INDEX('Lookup Sheet'!$D:$D,MATCH(INDEX('Lookup Sheet'!$J:$J,MATCH($A634,'Lookup Sheet'!$K:$K,0)),'Lookup Sheet'!$H:$H,0)))</f>
        <v/>
      </c>
      <c r="F634" s="63" t="str">
        <f>IF($A634="","",INDEX('Lookup Sheet'!$E:$E,MATCH(INDEX('Lookup Sheet'!$J:$J,MATCH($A634,'Lookup Sheet'!$K:$K,0)),'Lookup Sheet'!$H:$H,0)))</f>
        <v/>
      </c>
      <c r="G634" s="63" t="str">
        <f>IF($A634="","",INDEX('Lookup Sheet'!$F:$F,MATCH(INDEX('Lookup Sheet'!$J:$J,MATCH($A634,'Lookup Sheet'!$K:$K,0)),'Lookup Sheet'!$H:$H,0)))</f>
        <v/>
      </c>
    </row>
    <row r="635" spans="1:7" x14ac:dyDescent="0.3">
      <c r="A635" s="65" t="str">
        <f>IF('Lookup Sheet'!K630="","",'Lookup Sheet'!K630)</f>
        <v/>
      </c>
      <c r="B635" s="61" t="str">
        <f>IF($A635="","",INDEX('Lookup Sheet'!$A:$A,MATCH(INDEX('Lookup Sheet'!$J:$J,MATCH($A635,'Lookup Sheet'!$K:$K,0)),'Lookup Sheet'!$H:$H,0)))</f>
        <v/>
      </c>
      <c r="C635" s="65" t="str">
        <f>IF($A635="","",INDEX('Lookup Sheet'!$B:$B,MATCH(INDEX('Lookup Sheet'!$J:$J,MATCH($A635,'Lookup Sheet'!$K:$K,0)),'Lookup Sheet'!$H:$H,0)))</f>
        <v/>
      </c>
      <c r="D635" s="65" t="str">
        <f>IF($A635="","",INDEX('Lookup Sheet'!$C:$C,MATCH(INDEX('Lookup Sheet'!$J:$J,MATCH($A635,'Lookup Sheet'!$K:$K,0)),'Lookup Sheet'!$H:$H,0)))</f>
        <v/>
      </c>
      <c r="E635" s="65" t="str">
        <f>IF($A635="","",INDEX('Lookup Sheet'!$D:$D,MATCH(INDEX('Lookup Sheet'!$J:$J,MATCH($A635,'Lookup Sheet'!$K:$K,0)),'Lookup Sheet'!$H:$H,0)))</f>
        <v/>
      </c>
      <c r="F635" s="63" t="str">
        <f>IF($A635="","",INDEX('Lookup Sheet'!$E:$E,MATCH(INDEX('Lookup Sheet'!$J:$J,MATCH($A635,'Lookup Sheet'!$K:$K,0)),'Lookup Sheet'!$H:$H,0)))</f>
        <v/>
      </c>
      <c r="G635" s="63" t="str">
        <f>IF($A635="","",INDEX('Lookup Sheet'!$F:$F,MATCH(INDEX('Lookup Sheet'!$J:$J,MATCH($A635,'Lookup Sheet'!$K:$K,0)),'Lookup Sheet'!$H:$H,0)))</f>
        <v/>
      </c>
    </row>
    <row r="636" spans="1:7" x14ac:dyDescent="0.3">
      <c r="A636" s="65" t="str">
        <f>IF('Lookup Sheet'!K631="","",'Lookup Sheet'!K631)</f>
        <v/>
      </c>
      <c r="B636" s="61" t="str">
        <f>IF($A636="","",INDEX('Lookup Sheet'!$A:$A,MATCH(INDEX('Lookup Sheet'!$J:$J,MATCH($A636,'Lookup Sheet'!$K:$K,0)),'Lookup Sheet'!$H:$H,0)))</f>
        <v/>
      </c>
      <c r="C636" s="65" t="str">
        <f>IF($A636="","",INDEX('Lookup Sheet'!$B:$B,MATCH(INDEX('Lookup Sheet'!$J:$J,MATCH($A636,'Lookup Sheet'!$K:$K,0)),'Lookup Sheet'!$H:$H,0)))</f>
        <v/>
      </c>
      <c r="D636" s="65" t="str">
        <f>IF($A636="","",INDEX('Lookup Sheet'!$C:$C,MATCH(INDEX('Lookup Sheet'!$J:$J,MATCH($A636,'Lookup Sheet'!$K:$K,0)),'Lookup Sheet'!$H:$H,0)))</f>
        <v/>
      </c>
      <c r="E636" s="65" t="str">
        <f>IF($A636="","",INDEX('Lookup Sheet'!$D:$D,MATCH(INDEX('Lookup Sheet'!$J:$J,MATCH($A636,'Lookup Sheet'!$K:$K,0)),'Lookup Sheet'!$H:$H,0)))</f>
        <v/>
      </c>
      <c r="F636" s="63" t="str">
        <f>IF($A636="","",INDEX('Lookup Sheet'!$E:$E,MATCH(INDEX('Lookup Sheet'!$J:$J,MATCH($A636,'Lookup Sheet'!$K:$K,0)),'Lookup Sheet'!$H:$H,0)))</f>
        <v/>
      </c>
      <c r="G636" s="63" t="str">
        <f>IF($A636="","",INDEX('Lookup Sheet'!$F:$F,MATCH(INDEX('Lookup Sheet'!$J:$J,MATCH($A636,'Lookup Sheet'!$K:$K,0)),'Lookup Sheet'!$H:$H,0)))</f>
        <v/>
      </c>
    </row>
    <row r="637" spans="1:7" x14ac:dyDescent="0.3">
      <c r="A637" s="65" t="str">
        <f>IF('Lookup Sheet'!K632="","",'Lookup Sheet'!K632)</f>
        <v/>
      </c>
      <c r="B637" s="61" t="str">
        <f>IF($A637="","",INDEX('Lookup Sheet'!$A:$A,MATCH(INDEX('Lookup Sheet'!$J:$J,MATCH($A637,'Lookup Sheet'!$K:$K,0)),'Lookup Sheet'!$H:$H,0)))</f>
        <v/>
      </c>
      <c r="C637" s="65" t="str">
        <f>IF($A637="","",INDEX('Lookup Sheet'!$B:$B,MATCH(INDEX('Lookup Sheet'!$J:$J,MATCH($A637,'Lookup Sheet'!$K:$K,0)),'Lookup Sheet'!$H:$H,0)))</f>
        <v/>
      </c>
      <c r="D637" s="65" t="str">
        <f>IF($A637="","",INDEX('Lookup Sheet'!$C:$C,MATCH(INDEX('Lookup Sheet'!$J:$J,MATCH($A637,'Lookup Sheet'!$K:$K,0)),'Lookup Sheet'!$H:$H,0)))</f>
        <v/>
      </c>
      <c r="E637" s="65" t="str">
        <f>IF($A637="","",INDEX('Lookup Sheet'!$D:$D,MATCH(INDEX('Lookup Sheet'!$J:$J,MATCH($A637,'Lookup Sheet'!$K:$K,0)),'Lookup Sheet'!$H:$H,0)))</f>
        <v/>
      </c>
      <c r="F637" s="63" t="str">
        <f>IF($A637="","",INDEX('Lookup Sheet'!$E:$E,MATCH(INDEX('Lookup Sheet'!$J:$J,MATCH($A637,'Lookup Sheet'!$K:$K,0)),'Lookup Sheet'!$H:$H,0)))</f>
        <v/>
      </c>
      <c r="G637" s="63" t="str">
        <f>IF($A637="","",INDEX('Lookup Sheet'!$F:$F,MATCH(INDEX('Lookup Sheet'!$J:$J,MATCH($A637,'Lookup Sheet'!$K:$K,0)),'Lookup Sheet'!$H:$H,0)))</f>
        <v/>
      </c>
    </row>
    <row r="638" spans="1:7" x14ac:dyDescent="0.3">
      <c r="A638" s="65" t="str">
        <f>IF('Lookup Sheet'!K633="","",'Lookup Sheet'!K633)</f>
        <v/>
      </c>
      <c r="B638" s="61" t="str">
        <f>IF($A638="","",INDEX('Lookup Sheet'!$A:$A,MATCH(INDEX('Lookup Sheet'!$J:$J,MATCH($A638,'Lookup Sheet'!$K:$K,0)),'Lookup Sheet'!$H:$H,0)))</f>
        <v/>
      </c>
      <c r="C638" s="65" t="str">
        <f>IF($A638="","",INDEX('Lookup Sheet'!$B:$B,MATCH(INDEX('Lookup Sheet'!$J:$J,MATCH($A638,'Lookup Sheet'!$K:$K,0)),'Lookup Sheet'!$H:$H,0)))</f>
        <v/>
      </c>
      <c r="D638" s="65" t="str">
        <f>IF($A638="","",INDEX('Lookup Sheet'!$C:$C,MATCH(INDEX('Lookup Sheet'!$J:$J,MATCH($A638,'Lookup Sheet'!$K:$K,0)),'Lookup Sheet'!$H:$H,0)))</f>
        <v/>
      </c>
      <c r="E638" s="65" t="str">
        <f>IF($A638="","",INDEX('Lookup Sheet'!$D:$D,MATCH(INDEX('Lookup Sheet'!$J:$J,MATCH($A638,'Lookup Sheet'!$K:$K,0)),'Lookup Sheet'!$H:$H,0)))</f>
        <v/>
      </c>
      <c r="F638" s="63" t="str">
        <f>IF($A638="","",INDEX('Lookup Sheet'!$E:$E,MATCH(INDEX('Lookup Sheet'!$J:$J,MATCH($A638,'Lookup Sheet'!$K:$K,0)),'Lookup Sheet'!$H:$H,0)))</f>
        <v/>
      </c>
      <c r="G638" s="63" t="str">
        <f>IF($A638="","",INDEX('Lookup Sheet'!$F:$F,MATCH(INDEX('Lookup Sheet'!$J:$J,MATCH($A638,'Lookup Sheet'!$K:$K,0)),'Lookup Sheet'!$H:$H,0)))</f>
        <v/>
      </c>
    </row>
    <row r="639" spans="1:7" x14ac:dyDescent="0.3">
      <c r="A639" s="65" t="str">
        <f>IF('Lookup Sheet'!K634="","",'Lookup Sheet'!K634)</f>
        <v/>
      </c>
      <c r="B639" s="61" t="str">
        <f>IF($A639="","",INDEX('Lookup Sheet'!$A:$A,MATCH(INDEX('Lookup Sheet'!$J:$J,MATCH($A639,'Lookup Sheet'!$K:$K,0)),'Lookup Sheet'!$H:$H,0)))</f>
        <v/>
      </c>
      <c r="C639" s="65" t="str">
        <f>IF($A639="","",INDEX('Lookup Sheet'!$B:$B,MATCH(INDEX('Lookup Sheet'!$J:$J,MATCH($A639,'Lookup Sheet'!$K:$K,0)),'Lookup Sheet'!$H:$H,0)))</f>
        <v/>
      </c>
      <c r="D639" s="65" t="str">
        <f>IF($A639="","",INDEX('Lookup Sheet'!$C:$C,MATCH(INDEX('Lookup Sheet'!$J:$J,MATCH($A639,'Lookup Sheet'!$K:$K,0)),'Lookup Sheet'!$H:$H,0)))</f>
        <v/>
      </c>
      <c r="E639" s="65" t="str">
        <f>IF($A639="","",INDEX('Lookup Sheet'!$D:$D,MATCH(INDEX('Lookup Sheet'!$J:$J,MATCH($A639,'Lookup Sheet'!$K:$K,0)),'Lookup Sheet'!$H:$H,0)))</f>
        <v/>
      </c>
      <c r="F639" s="63" t="str">
        <f>IF($A639="","",INDEX('Lookup Sheet'!$E:$E,MATCH(INDEX('Lookup Sheet'!$J:$J,MATCH($A639,'Lookup Sheet'!$K:$K,0)),'Lookup Sheet'!$H:$H,0)))</f>
        <v/>
      </c>
      <c r="G639" s="63" t="str">
        <f>IF($A639="","",INDEX('Lookup Sheet'!$F:$F,MATCH(INDEX('Lookup Sheet'!$J:$J,MATCH($A639,'Lookup Sheet'!$K:$K,0)),'Lookup Sheet'!$H:$H,0)))</f>
        <v/>
      </c>
    </row>
    <row r="640" spans="1:7" x14ac:dyDescent="0.3">
      <c r="A640" s="65" t="str">
        <f>IF('Lookup Sheet'!K635="","",'Lookup Sheet'!K635)</f>
        <v/>
      </c>
      <c r="B640" s="61" t="str">
        <f>IF($A640="","",INDEX('Lookup Sheet'!$A:$A,MATCH(INDEX('Lookup Sheet'!$J:$J,MATCH($A640,'Lookup Sheet'!$K:$K,0)),'Lookup Sheet'!$H:$H,0)))</f>
        <v/>
      </c>
      <c r="C640" s="65" t="str">
        <f>IF($A640="","",INDEX('Lookup Sheet'!$B:$B,MATCH(INDEX('Lookup Sheet'!$J:$J,MATCH($A640,'Lookup Sheet'!$K:$K,0)),'Lookup Sheet'!$H:$H,0)))</f>
        <v/>
      </c>
      <c r="D640" s="65" t="str">
        <f>IF($A640="","",INDEX('Lookup Sheet'!$C:$C,MATCH(INDEX('Lookup Sheet'!$J:$J,MATCH($A640,'Lookup Sheet'!$K:$K,0)),'Lookup Sheet'!$H:$H,0)))</f>
        <v/>
      </c>
      <c r="E640" s="65" t="str">
        <f>IF($A640="","",INDEX('Lookup Sheet'!$D:$D,MATCH(INDEX('Lookup Sheet'!$J:$J,MATCH($A640,'Lookup Sheet'!$K:$K,0)),'Lookup Sheet'!$H:$H,0)))</f>
        <v/>
      </c>
      <c r="F640" s="63" t="str">
        <f>IF($A640="","",INDEX('Lookup Sheet'!$E:$E,MATCH(INDEX('Lookup Sheet'!$J:$J,MATCH($A640,'Lookup Sheet'!$K:$K,0)),'Lookup Sheet'!$H:$H,0)))</f>
        <v/>
      </c>
      <c r="G640" s="63" t="str">
        <f>IF($A640="","",INDEX('Lookup Sheet'!$F:$F,MATCH(INDEX('Lookup Sheet'!$J:$J,MATCH($A640,'Lookup Sheet'!$K:$K,0)),'Lookup Sheet'!$H:$H,0)))</f>
        <v/>
      </c>
    </row>
    <row r="641" spans="1:7" x14ac:dyDescent="0.3">
      <c r="A641" s="65" t="str">
        <f>IF('Lookup Sheet'!K636="","",'Lookup Sheet'!K636)</f>
        <v/>
      </c>
      <c r="B641" s="61" t="str">
        <f>IF($A641="","",INDEX('Lookup Sheet'!$A:$A,MATCH(INDEX('Lookup Sheet'!$J:$J,MATCH($A641,'Lookup Sheet'!$K:$K,0)),'Lookup Sheet'!$H:$H,0)))</f>
        <v/>
      </c>
      <c r="C641" s="65" t="str">
        <f>IF($A641="","",INDEX('Lookup Sheet'!$B:$B,MATCH(INDEX('Lookup Sheet'!$J:$J,MATCH($A641,'Lookup Sheet'!$K:$K,0)),'Lookup Sheet'!$H:$H,0)))</f>
        <v/>
      </c>
      <c r="D641" s="65" t="str">
        <f>IF($A641="","",INDEX('Lookup Sheet'!$C:$C,MATCH(INDEX('Lookup Sheet'!$J:$J,MATCH($A641,'Lookup Sheet'!$K:$K,0)),'Lookup Sheet'!$H:$H,0)))</f>
        <v/>
      </c>
      <c r="E641" s="65" t="str">
        <f>IF($A641="","",INDEX('Lookup Sheet'!$D:$D,MATCH(INDEX('Lookup Sheet'!$J:$J,MATCH($A641,'Lookup Sheet'!$K:$K,0)),'Lookup Sheet'!$H:$H,0)))</f>
        <v/>
      </c>
      <c r="F641" s="63" t="str">
        <f>IF($A641="","",INDEX('Lookup Sheet'!$E:$E,MATCH(INDEX('Lookup Sheet'!$J:$J,MATCH($A641,'Lookup Sheet'!$K:$K,0)),'Lookup Sheet'!$H:$H,0)))</f>
        <v/>
      </c>
      <c r="G641" s="63" t="str">
        <f>IF($A641="","",INDEX('Lookup Sheet'!$F:$F,MATCH(INDEX('Lookup Sheet'!$J:$J,MATCH($A641,'Lookup Sheet'!$K:$K,0)),'Lookup Sheet'!$H:$H,0)))</f>
        <v/>
      </c>
    </row>
    <row r="642" spans="1:7" x14ac:dyDescent="0.3">
      <c r="A642" s="65" t="str">
        <f>IF('Lookup Sheet'!K637="","",'Lookup Sheet'!K637)</f>
        <v/>
      </c>
      <c r="B642" s="61" t="str">
        <f>IF($A642="","",INDEX('Lookup Sheet'!$A:$A,MATCH(INDEX('Lookup Sheet'!$J:$J,MATCH($A642,'Lookup Sheet'!$K:$K,0)),'Lookup Sheet'!$H:$H,0)))</f>
        <v/>
      </c>
      <c r="C642" s="65" t="str">
        <f>IF($A642="","",INDEX('Lookup Sheet'!$B:$B,MATCH(INDEX('Lookup Sheet'!$J:$J,MATCH($A642,'Lookup Sheet'!$K:$K,0)),'Lookup Sheet'!$H:$H,0)))</f>
        <v/>
      </c>
      <c r="D642" s="65" t="str">
        <f>IF($A642="","",INDEX('Lookup Sheet'!$C:$C,MATCH(INDEX('Lookup Sheet'!$J:$J,MATCH($A642,'Lookup Sheet'!$K:$K,0)),'Lookup Sheet'!$H:$H,0)))</f>
        <v/>
      </c>
      <c r="E642" s="65" t="str">
        <f>IF($A642="","",INDEX('Lookup Sheet'!$D:$D,MATCH(INDEX('Lookup Sheet'!$J:$J,MATCH($A642,'Lookup Sheet'!$K:$K,0)),'Lookup Sheet'!$H:$H,0)))</f>
        <v/>
      </c>
      <c r="F642" s="63" t="str">
        <f>IF($A642="","",INDEX('Lookup Sheet'!$E:$E,MATCH(INDEX('Lookup Sheet'!$J:$J,MATCH($A642,'Lookup Sheet'!$K:$K,0)),'Lookup Sheet'!$H:$H,0)))</f>
        <v/>
      </c>
      <c r="G642" s="63" t="str">
        <f>IF($A642="","",INDEX('Lookup Sheet'!$F:$F,MATCH(INDEX('Lookup Sheet'!$J:$J,MATCH($A642,'Lookup Sheet'!$K:$K,0)),'Lookup Sheet'!$H:$H,0)))</f>
        <v/>
      </c>
    </row>
    <row r="643" spans="1:7" x14ac:dyDescent="0.3">
      <c r="A643" s="65" t="str">
        <f>IF('Lookup Sheet'!K638="","",'Lookup Sheet'!K638)</f>
        <v/>
      </c>
      <c r="B643" s="61" t="str">
        <f>IF($A643="","",INDEX('Lookup Sheet'!$A:$A,MATCH(INDEX('Lookup Sheet'!$J:$J,MATCH($A643,'Lookup Sheet'!$K:$K,0)),'Lookup Sheet'!$H:$H,0)))</f>
        <v/>
      </c>
      <c r="C643" s="65" t="str">
        <f>IF($A643="","",INDEX('Lookup Sheet'!$B:$B,MATCH(INDEX('Lookup Sheet'!$J:$J,MATCH($A643,'Lookup Sheet'!$K:$K,0)),'Lookup Sheet'!$H:$H,0)))</f>
        <v/>
      </c>
      <c r="D643" s="65" t="str">
        <f>IF($A643="","",INDEX('Lookup Sheet'!$C:$C,MATCH(INDEX('Lookup Sheet'!$J:$J,MATCH($A643,'Lookup Sheet'!$K:$K,0)),'Lookup Sheet'!$H:$H,0)))</f>
        <v/>
      </c>
      <c r="E643" s="65" t="str">
        <f>IF($A643="","",INDEX('Lookup Sheet'!$D:$D,MATCH(INDEX('Lookup Sheet'!$J:$J,MATCH($A643,'Lookup Sheet'!$K:$K,0)),'Lookup Sheet'!$H:$H,0)))</f>
        <v/>
      </c>
      <c r="F643" s="63" t="str">
        <f>IF($A643="","",INDEX('Lookup Sheet'!$E:$E,MATCH(INDEX('Lookup Sheet'!$J:$J,MATCH($A643,'Lookup Sheet'!$K:$K,0)),'Lookup Sheet'!$H:$H,0)))</f>
        <v/>
      </c>
      <c r="G643" s="63" t="str">
        <f>IF($A643="","",INDEX('Lookup Sheet'!$F:$F,MATCH(INDEX('Lookup Sheet'!$J:$J,MATCH($A643,'Lookup Sheet'!$K:$K,0)),'Lookup Sheet'!$H:$H,0)))</f>
        <v/>
      </c>
    </row>
    <row r="644" spans="1:7" x14ac:dyDescent="0.3">
      <c r="A644" s="65" t="str">
        <f>IF('Lookup Sheet'!K639="","",'Lookup Sheet'!K639)</f>
        <v/>
      </c>
      <c r="B644" s="61" t="str">
        <f>IF($A644="","",INDEX('Lookup Sheet'!$A:$A,MATCH(INDEX('Lookup Sheet'!$J:$J,MATCH($A644,'Lookup Sheet'!$K:$K,0)),'Lookup Sheet'!$H:$H,0)))</f>
        <v/>
      </c>
      <c r="C644" s="65" t="str">
        <f>IF($A644="","",INDEX('Lookup Sheet'!$B:$B,MATCH(INDEX('Lookup Sheet'!$J:$J,MATCH($A644,'Lookup Sheet'!$K:$K,0)),'Lookup Sheet'!$H:$H,0)))</f>
        <v/>
      </c>
      <c r="D644" s="65" t="str">
        <f>IF($A644="","",INDEX('Lookup Sheet'!$C:$C,MATCH(INDEX('Lookup Sheet'!$J:$J,MATCH($A644,'Lookup Sheet'!$K:$K,0)),'Lookup Sheet'!$H:$H,0)))</f>
        <v/>
      </c>
      <c r="E644" s="65" t="str">
        <f>IF($A644="","",INDEX('Lookup Sheet'!$D:$D,MATCH(INDEX('Lookup Sheet'!$J:$J,MATCH($A644,'Lookup Sheet'!$K:$K,0)),'Lookup Sheet'!$H:$H,0)))</f>
        <v/>
      </c>
      <c r="F644" s="63" t="str">
        <f>IF($A644="","",INDEX('Lookup Sheet'!$E:$E,MATCH(INDEX('Lookup Sheet'!$J:$J,MATCH($A644,'Lookup Sheet'!$K:$K,0)),'Lookup Sheet'!$H:$H,0)))</f>
        <v/>
      </c>
      <c r="G644" s="63" t="str">
        <f>IF($A644="","",INDEX('Lookup Sheet'!$F:$F,MATCH(INDEX('Lookup Sheet'!$J:$J,MATCH($A644,'Lookup Sheet'!$K:$K,0)),'Lookup Sheet'!$H:$H,0)))</f>
        <v/>
      </c>
    </row>
    <row r="645" spans="1:7" x14ac:dyDescent="0.3">
      <c r="A645" s="65" t="str">
        <f>IF('Lookup Sheet'!K640="","",'Lookup Sheet'!K640)</f>
        <v/>
      </c>
      <c r="B645" s="61" t="str">
        <f>IF($A645="","",INDEX('Lookup Sheet'!$A:$A,MATCH(INDEX('Lookup Sheet'!$J:$J,MATCH($A645,'Lookup Sheet'!$K:$K,0)),'Lookup Sheet'!$H:$H,0)))</f>
        <v/>
      </c>
      <c r="C645" s="65" t="str">
        <f>IF($A645="","",INDEX('Lookup Sheet'!$B:$B,MATCH(INDEX('Lookup Sheet'!$J:$J,MATCH($A645,'Lookup Sheet'!$K:$K,0)),'Lookup Sheet'!$H:$H,0)))</f>
        <v/>
      </c>
      <c r="D645" s="65" t="str">
        <f>IF($A645="","",INDEX('Lookup Sheet'!$C:$C,MATCH(INDEX('Lookup Sheet'!$J:$J,MATCH($A645,'Lookup Sheet'!$K:$K,0)),'Lookup Sheet'!$H:$H,0)))</f>
        <v/>
      </c>
      <c r="E645" s="65" t="str">
        <f>IF($A645="","",INDEX('Lookup Sheet'!$D:$D,MATCH(INDEX('Lookup Sheet'!$J:$J,MATCH($A645,'Lookup Sheet'!$K:$K,0)),'Lookup Sheet'!$H:$H,0)))</f>
        <v/>
      </c>
      <c r="F645" s="63" t="str">
        <f>IF($A645="","",INDEX('Lookup Sheet'!$E:$E,MATCH(INDEX('Lookup Sheet'!$J:$J,MATCH($A645,'Lookup Sheet'!$K:$K,0)),'Lookup Sheet'!$H:$H,0)))</f>
        <v/>
      </c>
      <c r="G645" s="63" t="str">
        <f>IF($A645="","",INDEX('Lookup Sheet'!$F:$F,MATCH(INDEX('Lookup Sheet'!$J:$J,MATCH($A645,'Lookup Sheet'!$K:$K,0)),'Lookup Sheet'!$H:$H,0)))</f>
        <v/>
      </c>
    </row>
    <row r="646" spans="1:7" x14ac:dyDescent="0.3">
      <c r="A646" s="65" t="str">
        <f>IF('Lookup Sheet'!K641="","",'Lookup Sheet'!K641)</f>
        <v/>
      </c>
      <c r="B646" s="61" t="str">
        <f>IF($A646="","",INDEX('Lookup Sheet'!$A:$A,MATCH(INDEX('Lookup Sheet'!$J:$J,MATCH($A646,'Lookup Sheet'!$K:$K,0)),'Lookup Sheet'!$H:$H,0)))</f>
        <v/>
      </c>
      <c r="C646" s="65" t="str">
        <f>IF($A646="","",INDEX('Lookup Sheet'!$B:$B,MATCH(INDEX('Lookup Sheet'!$J:$J,MATCH($A646,'Lookup Sheet'!$K:$K,0)),'Lookup Sheet'!$H:$H,0)))</f>
        <v/>
      </c>
      <c r="D646" s="65" t="str">
        <f>IF($A646="","",INDEX('Lookup Sheet'!$C:$C,MATCH(INDEX('Lookup Sheet'!$J:$J,MATCH($A646,'Lookup Sheet'!$K:$K,0)),'Lookup Sheet'!$H:$H,0)))</f>
        <v/>
      </c>
      <c r="E646" s="65" t="str">
        <f>IF($A646="","",INDEX('Lookup Sheet'!$D:$D,MATCH(INDEX('Lookup Sheet'!$J:$J,MATCH($A646,'Lookup Sheet'!$K:$K,0)),'Lookup Sheet'!$H:$H,0)))</f>
        <v/>
      </c>
      <c r="F646" s="63" t="str">
        <f>IF($A646="","",INDEX('Lookup Sheet'!$E:$E,MATCH(INDEX('Lookup Sheet'!$J:$J,MATCH($A646,'Lookup Sheet'!$K:$K,0)),'Lookup Sheet'!$H:$H,0)))</f>
        <v/>
      </c>
      <c r="G646" s="63" t="str">
        <f>IF($A646="","",INDEX('Lookup Sheet'!$F:$F,MATCH(INDEX('Lookup Sheet'!$J:$J,MATCH($A646,'Lookup Sheet'!$K:$K,0)),'Lookup Sheet'!$H:$H,0)))</f>
        <v/>
      </c>
    </row>
    <row r="647" spans="1:7" x14ac:dyDescent="0.3">
      <c r="A647" s="65" t="str">
        <f>IF('Lookup Sheet'!K642="","",'Lookup Sheet'!K642)</f>
        <v/>
      </c>
      <c r="B647" s="61" t="str">
        <f>IF($A647="","",INDEX('Lookup Sheet'!$A:$A,MATCH(INDEX('Lookup Sheet'!$J:$J,MATCH($A647,'Lookup Sheet'!$K:$K,0)),'Lookup Sheet'!$H:$H,0)))</f>
        <v/>
      </c>
      <c r="C647" s="65" t="str">
        <f>IF($A647="","",INDEX('Lookup Sheet'!$B:$B,MATCH(INDEX('Lookup Sheet'!$J:$J,MATCH($A647,'Lookup Sheet'!$K:$K,0)),'Lookup Sheet'!$H:$H,0)))</f>
        <v/>
      </c>
      <c r="D647" s="65" t="str">
        <f>IF($A647="","",INDEX('Lookup Sheet'!$C:$C,MATCH(INDEX('Lookup Sheet'!$J:$J,MATCH($A647,'Lookup Sheet'!$K:$K,0)),'Lookup Sheet'!$H:$H,0)))</f>
        <v/>
      </c>
      <c r="E647" s="65" t="str">
        <f>IF($A647="","",INDEX('Lookup Sheet'!$D:$D,MATCH(INDEX('Lookup Sheet'!$J:$J,MATCH($A647,'Lookup Sheet'!$K:$K,0)),'Lookup Sheet'!$H:$H,0)))</f>
        <v/>
      </c>
      <c r="F647" s="63" t="str">
        <f>IF($A647="","",INDEX('Lookup Sheet'!$E:$E,MATCH(INDEX('Lookup Sheet'!$J:$J,MATCH($A647,'Lookup Sheet'!$K:$K,0)),'Lookup Sheet'!$H:$H,0)))</f>
        <v/>
      </c>
      <c r="G647" s="63" t="str">
        <f>IF($A647="","",INDEX('Lookup Sheet'!$F:$F,MATCH(INDEX('Lookup Sheet'!$J:$J,MATCH($A647,'Lookup Sheet'!$K:$K,0)),'Lookup Sheet'!$H:$H,0)))</f>
        <v/>
      </c>
    </row>
    <row r="648" spans="1:7" x14ac:dyDescent="0.3">
      <c r="A648" s="65" t="str">
        <f>IF('Lookup Sheet'!K643="","",'Lookup Sheet'!K643)</f>
        <v/>
      </c>
      <c r="B648" s="61" t="str">
        <f>IF($A648="","",INDEX('Lookup Sheet'!$A:$A,MATCH(INDEX('Lookup Sheet'!$J:$J,MATCH($A648,'Lookup Sheet'!$K:$K,0)),'Lookup Sheet'!$H:$H,0)))</f>
        <v/>
      </c>
      <c r="C648" s="65" t="str">
        <f>IF($A648="","",INDEX('Lookup Sheet'!$B:$B,MATCH(INDEX('Lookup Sheet'!$J:$J,MATCH($A648,'Lookup Sheet'!$K:$K,0)),'Lookup Sheet'!$H:$H,0)))</f>
        <v/>
      </c>
      <c r="D648" s="65" t="str">
        <f>IF($A648="","",INDEX('Lookup Sheet'!$C:$C,MATCH(INDEX('Lookup Sheet'!$J:$J,MATCH($A648,'Lookup Sheet'!$K:$K,0)),'Lookup Sheet'!$H:$H,0)))</f>
        <v/>
      </c>
      <c r="E648" s="65" t="str">
        <f>IF($A648="","",INDEX('Lookup Sheet'!$D:$D,MATCH(INDEX('Lookup Sheet'!$J:$J,MATCH($A648,'Lookup Sheet'!$K:$K,0)),'Lookup Sheet'!$H:$H,0)))</f>
        <v/>
      </c>
      <c r="F648" s="63" t="str">
        <f>IF($A648="","",INDEX('Lookup Sheet'!$E:$E,MATCH(INDEX('Lookup Sheet'!$J:$J,MATCH($A648,'Lookup Sheet'!$K:$K,0)),'Lookup Sheet'!$H:$H,0)))</f>
        <v/>
      </c>
      <c r="G648" s="63" t="str">
        <f>IF($A648="","",INDEX('Lookup Sheet'!$F:$F,MATCH(INDEX('Lookup Sheet'!$J:$J,MATCH($A648,'Lookup Sheet'!$K:$K,0)),'Lookup Sheet'!$H:$H,0)))</f>
        <v/>
      </c>
    </row>
    <row r="649" spans="1:7" x14ac:dyDescent="0.3">
      <c r="A649" s="65" t="str">
        <f>IF('Lookup Sheet'!K644="","",'Lookup Sheet'!K644)</f>
        <v/>
      </c>
      <c r="B649" s="61" t="str">
        <f>IF($A649="","",INDEX('Lookup Sheet'!$A:$A,MATCH(INDEX('Lookup Sheet'!$J:$J,MATCH($A649,'Lookup Sheet'!$K:$K,0)),'Lookup Sheet'!$H:$H,0)))</f>
        <v/>
      </c>
      <c r="C649" s="65" t="str">
        <f>IF($A649="","",INDEX('Lookup Sheet'!$B:$B,MATCH(INDEX('Lookup Sheet'!$J:$J,MATCH($A649,'Lookup Sheet'!$K:$K,0)),'Lookup Sheet'!$H:$H,0)))</f>
        <v/>
      </c>
      <c r="D649" s="65" t="str">
        <f>IF($A649="","",INDEX('Lookup Sheet'!$C:$C,MATCH(INDEX('Lookup Sheet'!$J:$J,MATCH($A649,'Lookup Sheet'!$K:$K,0)),'Lookup Sheet'!$H:$H,0)))</f>
        <v/>
      </c>
      <c r="E649" s="65" t="str">
        <f>IF($A649="","",INDEX('Lookup Sheet'!$D:$D,MATCH(INDEX('Lookup Sheet'!$J:$J,MATCH($A649,'Lookup Sheet'!$K:$K,0)),'Lookup Sheet'!$H:$H,0)))</f>
        <v/>
      </c>
      <c r="F649" s="63" t="str">
        <f>IF($A649="","",INDEX('Lookup Sheet'!$E:$E,MATCH(INDEX('Lookup Sheet'!$J:$J,MATCH($A649,'Lookup Sheet'!$K:$K,0)),'Lookup Sheet'!$H:$H,0)))</f>
        <v/>
      </c>
      <c r="G649" s="63" t="str">
        <f>IF($A649="","",INDEX('Lookup Sheet'!$F:$F,MATCH(INDEX('Lookup Sheet'!$J:$J,MATCH($A649,'Lookup Sheet'!$K:$K,0)),'Lookup Sheet'!$H:$H,0)))</f>
        <v/>
      </c>
    </row>
    <row r="650" spans="1:7" x14ac:dyDescent="0.3">
      <c r="A650" s="65" t="str">
        <f>IF('Lookup Sheet'!K645="","",'Lookup Sheet'!K645)</f>
        <v/>
      </c>
      <c r="B650" s="61" t="str">
        <f>IF($A650="","",INDEX('Lookup Sheet'!$A:$A,MATCH(INDEX('Lookup Sheet'!$J:$J,MATCH($A650,'Lookup Sheet'!$K:$K,0)),'Lookup Sheet'!$H:$H,0)))</f>
        <v/>
      </c>
      <c r="C650" s="65" t="str">
        <f>IF($A650="","",INDEX('Lookup Sheet'!$B:$B,MATCH(INDEX('Lookup Sheet'!$J:$J,MATCH($A650,'Lookup Sheet'!$K:$K,0)),'Lookup Sheet'!$H:$H,0)))</f>
        <v/>
      </c>
      <c r="D650" s="65" t="str">
        <f>IF($A650="","",INDEX('Lookup Sheet'!$C:$C,MATCH(INDEX('Lookup Sheet'!$J:$J,MATCH($A650,'Lookup Sheet'!$K:$K,0)),'Lookup Sheet'!$H:$H,0)))</f>
        <v/>
      </c>
      <c r="E650" s="65" t="str">
        <f>IF($A650="","",INDEX('Lookup Sheet'!$D:$D,MATCH(INDEX('Lookup Sheet'!$J:$J,MATCH($A650,'Lookup Sheet'!$K:$K,0)),'Lookup Sheet'!$H:$H,0)))</f>
        <v/>
      </c>
      <c r="F650" s="63" t="str">
        <f>IF($A650="","",INDEX('Lookup Sheet'!$E:$E,MATCH(INDEX('Lookup Sheet'!$J:$J,MATCH($A650,'Lookup Sheet'!$K:$K,0)),'Lookup Sheet'!$H:$H,0)))</f>
        <v/>
      </c>
      <c r="G650" s="63" t="str">
        <f>IF($A650="","",INDEX('Lookup Sheet'!$F:$F,MATCH(INDEX('Lookup Sheet'!$J:$J,MATCH($A650,'Lookup Sheet'!$K:$K,0)),'Lookup Sheet'!$H:$H,0)))</f>
        <v/>
      </c>
    </row>
    <row r="651" spans="1:7" x14ac:dyDescent="0.3">
      <c r="A651" s="65" t="str">
        <f>IF('Lookup Sheet'!K646="","",'Lookup Sheet'!K646)</f>
        <v/>
      </c>
      <c r="B651" s="61" t="str">
        <f>IF($A651="","",INDEX('Lookup Sheet'!$A:$A,MATCH(INDEX('Lookup Sheet'!$J:$J,MATCH($A651,'Lookup Sheet'!$K:$K,0)),'Lookup Sheet'!$H:$H,0)))</f>
        <v/>
      </c>
      <c r="C651" s="65" t="str">
        <f>IF($A651="","",INDEX('Lookup Sheet'!$B:$B,MATCH(INDEX('Lookup Sheet'!$J:$J,MATCH($A651,'Lookup Sheet'!$K:$K,0)),'Lookup Sheet'!$H:$H,0)))</f>
        <v/>
      </c>
      <c r="D651" s="65" t="str">
        <f>IF($A651="","",INDEX('Lookup Sheet'!$C:$C,MATCH(INDEX('Lookup Sheet'!$J:$J,MATCH($A651,'Lookup Sheet'!$K:$K,0)),'Lookup Sheet'!$H:$H,0)))</f>
        <v/>
      </c>
      <c r="E651" s="65" t="str">
        <f>IF($A651="","",INDEX('Lookup Sheet'!$D:$D,MATCH(INDEX('Lookup Sheet'!$J:$J,MATCH($A651,'Lookup Sheet'!$K:$K,0)),'Lookup Sheet'!$H:$H,0)))</f>
        <v/>
      </c>
      <c r="F651" s="63" t="str">
        <f>IF($A651="","",INDEX('Lookup Sheet'!$E:$E,MATCH(INDEX('Lookup Sheet'!$J:$J,MATCH($A651,'Lookup Sheet'!$K:$K,0)),'Lookup Sheet'!$H:$H,0)))</f>
        <v/>
      </c>
      <c r="G651" s="63" t="str">
        <f>IF($A651="","",INDEX('Lookup Sheet'!$F:$F,MATCH(INDEX('Lookup Sheet'!$J:$J,MATCH($A651,'Lookup Sheet'!$K:$K,0)),'Lookup Sheet'!$H:$H,0)))</f>
        <v/>
      </c>
    </row>
    <row r="652" spans="1:7" x14ac:dyDescent="0.3">
      <c r="A652" s="65" t="str">
        <f>IF('Lookup Sheet'!K647="","",'Lookup Sheet'!K647)</f>
        <v/>
      </c>
      <c r="B652" s="61" t="str">
        <f>IF($A652="","",INDEX('Lookup Sheet'!$A:$A,MATCH(INDEX('Lookup Sheet'!$J:$J,MATCH($A652,'Lookup Sheet'!$K:$K,0)),'Lookup Sheet'!$H:$H,0)))</f>
        <v/>
      </c>
      <c r="C652" s="65" t="str">
        <f>IF($A652="","",INDEX('Lookup Sheet'!$B:$B,MATCH(INDEX('Lookup Sheet'!$J:$J,MATCH($A652,'Lookup Sheet'!$K:$K,0)),'Lookup Sheet'!$H:$H,0)))</f>
        <v/>
      </c>
      <c r="D652" s="65" t="str">
        <f>IF($A652="","",INDEX('Lookup Sheet'!$C:$C,MATCH(INDEX('Lookup Sheet'!$J:$J,MATCH($A652,'Lookup Sheet'!$K:$K,0)),'Lookup Sheet'!$H:$H,0)))</f>
        <v/>
      </c>
      <c r="E652" s="65" t="str">
        <f>IF($A652="","",INDEX('Lookup Sheet'!$D:$D,MATCH(INDEX('Lookup Sheet'!$J:$J,MATCH($A652,'Lookup Sheet'!$K:$K,0)),'Lookup Sheet'!$H:$H,0)))</f>
        <v/>
      </c>
      <c r="F652" s="63" t="str">
        <f>IF($A652="","",INDEX('Lookup Sheet'!$E:$E,MATCH(INDEX('Lookup Sheet'!$J:$J,MATCH($A652,'Lookup Sheet'!$K:$K,0)),'Lookup Sheet'!$H:$H,0)))</f>
        <v/>
      </c>
      <c r="G652" s="63" t="str">
        <f>IF($A652="","",INDEX('Lookup Sheet'!$F:$F,MATCH(INDEX('Lookup Sheet'!$J:$J,MATCH($A652,'Lookup Sheet'!$K:$K,0)),'Lookup Sheet'!$H:$H,0)))</f>
        <v/>
      </c>
    </row>
    <row r="653" spans="1:7" x14ac:dyDescent="0.3">
      <c r="A653" s="65" t="str">
        <f>IF('Lookup Sheet'!K648="","",'Lookup Sheet'!K648)</f>
        <v/>
      </c>
      <c r="B653" s="61" t="str">
        <f>IF($A653="","",INDEX('Lookup Sheet'!$A:$A,MATCH(INDEX('Lookup Sheet'!$J:$J,MATCH($A653,'Lookup Sheet'!$K:$K,0)),'Lookup Sheet'!$H:$H,0)))</f>
        <v/>
      </c>
      <c r="C653" s="65" t="str">
        <f>IF($A653="","",INDEX('Lookup Sheet'!$B:$B,MATCH(INDEX('Lookup Sheet'!$J:$J,MATCH($A653,'Lookup Sheet'!$K:$K,0)),'Lookup Sheet'!$H:$H,0)))</f>
        <v/>
      </c>
      <c r="D653" s="65" t="str">
        <f>IF($A653="","",INDEX('Lookup Sheet'!$C:$C,MATCH(INDEX('Lookup Sheet'!$J:$J,MATCH($A653,'Lookup Sheet'!$K:$K,0)),'Lookup Sheet'!$H:$H,0)))</f>
        <v/>
      </c>
      <c r="E653" s="65" t="str">
        <f>IF($A653="","",INDEX('Lookup Sheet'!$D:$D,MATCH(INDEX('Lookup Sheet'!$J:$J,MATCH($A653,'Lookup Sheet'!$K:$K,0)),'Lookup Sheet'!$H:$H,0)))</f>
        <v/>
      </c>
      <c r="F653" s="63" t="str">
        <f>IF($A653="","",INDEX('Lookup Sheet'!$E:$E,MATCH(INDEX('Lookup Sheet'!$J:$J,MATCH($A653,'Lookup Sheet'!$K:$K,0)),'Lookup Sheet'!$H:$H,0)))</f>
        <v/>
      </c>
      <c r="G653" s="63" t="str">
        <f>IF($A653="","",INDEX('Lookup Sheet'!$F:$F,MATCH(INDEX('Lookup Sheet'!$J:$J,MATCH($A653,'Lookup Sheet'!$K:$K,0)),'Lookup Sheet'!$H:$H,0)))</f>
        <v/>
      </c>
    </row>
    <row r="654" spans="1:7" x14ac:dyDescent="0.3">
      <c r="A654" s="65" t="str">
        <f>IF('Lookup Sheet'!K649="","",'Lookup Sheet'!K649)</f>
        <v/>
      </c>
      <c r="B654" s="61" t="str">
        <f>IF($A654="","",INDEX('Lookup Sheet'!$A:$A,MATCH(INDEX('Lookup Sheet'!$J:$J,MATCH($A654,'Lookup Sheet'!$K:$K,0)),'Lookup Sheet'!$H:$H,0)))</f>
        <v/>
      </c>
      <c r="C654" s="65" t="str">
        <f>IF($A654="","",INDEX('Lookup Sheet'!$B:$B,MATCH(INDEX('Lookup Sheet'!$J:$J,MATCH($A654,'Lookup Sheet'!$K:$K,0)),'Lookup Sheet'!$H:$H,0)))</f>
        <v/>
      </c>
      <c r="D654" s="65" t="str">
        <f>IF($A654="","",INDEX('Lookup Sheet'!$C:$C,MATCH(INDEX('Lookup Sheet'!$J:$J,MATCH($A654,'Lookup Sheet'!$K:$K,0)),'Lookup Sheet'!$H:$H,0)))</f>
        <v/>
      </c>
      <c r="E654" s="65" t="str">
        <f>IF($A654="","",INDEX('Lookup Sheet'!$D:$D,MATCH(INDEX('Lookup Sheet'!$J:$J,MATCH($A654,'Lookup Sheet'!$K:$K,0)),'Lookup Sheet'!$H:$H,0)))</f>
        <v/>
      </c>
      <c r="F654" s="63" t="str">
        <f>IF($A654="","",INDEX('Lookup Sheet'!$E:$E,MATCH(INDEX('Lookup Sheet'!$J:$J,MATCH($A654,'Lookup Sheet'!$K:$K,0)),'Lookup Sheet'!$H:$H,0)))</f>
        <v/>
      </c>
      <c r="G654" s="63" t="str">
        <f>IF($A654="","",INDEX('Lookup Sheet'!$F:$F,MATCH(INDEX('Lookup Sheet'!$J:$J,MATCH($A654,'Lookup Sheet'!$K:$K,0)),'Lookup Sheet'!$H:$H,0)))</f>
        <v/>
      </c>
    </row>
    <row r="655" spans="1:7" x14ac:dyDescent="0.3">
      <c r="A655" s="65" t="str">
        <f>IF('Lookup Sheet'!K650="","",'Lookup Sheet'!K650)</f>
        <v/>
      </c>
      <c r="B655" s="61" t="str">
        <f>IF($A655="","",INDEX('Lookup Sheet'!$A:$A,MATCH(INDEX('Lookup Sheet'!$J:$J,MATCH($A655,'Lookup Sheet'!$K:$K,0)),'Lookup Sheet'!$H:$H,0)))</f>
        <v/>
      </c>
      <c r="C655" s="65" t="str">
        <f>IF($A655="","",INDEX('Lookup Sheet'!$B:$B,MATCH(INDEX('Lookup Sheet'!$J:$J,MATCH($A655,'Lookup Sheet'!$K:$K,0)),'Lookup Sheet'!$H:$H,0)))</f>
        <v/>
      </c>
      <c r="D655" s="65" t="str">
        <f>IF($A655="","",INDEX('Lookup Sheet'!$C:$C,MATCH(INDEX('Lookup Sheet'!$J:$J,MATCH($A655,'Lookup Sheet'!$K:$K,0)),'Lookup Sheet'!$H:$H,0)))</f>
        <v/>
      </c>
      <c r="E655" s="65" t="str">
        <f>IF($A655="","",INDEX('Lookup Sheet'!$D:$D,MATCH(INDEX('Lookup Sheet'!$J:$J,MATCH($A655,'Lookup Sheet'!$K:$K,0)),'Lookup Sheet'!$H:$H,0)))</f>
        <v/>
      </c>
      <c r="F655" s="63" t="str">
        <f>IF($A655="","",INDEX('Lookup Sheet'!$E:$E,MATCH(INDEX('Lookup Sheet'!$J:$J,MATCH($A655,'Lookup Sheet'!$K:$K,0)),'Lookup Sheet'!$H:$H,0)))</f>
        <v/>
      </c>
      <c r="G655" s="63" t="str">
        <f>IF($A655="","",INDEX('Lookup Sheet'!$F:$F,MATCH(INDEX('Lookup Sheet'!$J:$J,MATCH($A655,'Lookup Sheet'!$K:$K,0)),'Lookup Sheet'!$H:$H,0)))</f>
        <v/>
      </c>
    </row>
    <row r="656" spans="1:7" x14ac:dyDescent="0.3">
      <c r="A656" s="65" t="str">
        <f>IF('Lookup Sheet'!K651="","",'Lookup Sheet'!K651)</f>
        <v/>
      </c>
      <c r="B656" s="61" t="str">
        <f>IF($A656="","",INDEX('Lookup Sheet'!$A:$A,MATCH(INDEX('Lookup Sheet'!$J:$J,MATCH($A656,'Lookup Sheet'!$K:$K,0)),'Lookup Sheet'!$H:$H,0)))</f>
        <v/>
      </c>
      <c r="C656" s="65" t="str">
        <f>IF($A656="","",INDEX('Lookup Sheet'!$B:$B,MATCH(INDEX('Lookup Sheet'!$J:$J,MATCH($A656,'Lookup Sheet'!$K:$K,0)),'Lookup Sheet'!$H:$H,0)))</f>
        <v/>
      </c>
      <c r="D656" s="65" t="str">
        <f>IF($A656="","",INDEX('Lookup Sheet'!$C:$C,MATCH(INDEX('Lookup Sheet'!$J:$J,MATCH($A656,'Lookup Sheet'!$K:$K,0)),'Lookup Sheet'!$H:$H,0)))</f>
        <v/>
      </c>
      <c r="E656" s="65" t="str">
        <f>IF($A656="","",INDEX('Lookup Sheet'!$D:$D,MATCH(INDEX('Lookup Sheet'!$J:$J,MATCH($A656,'Lookup Sheet'!$K:$K,0)),'Lookup Sheet'!$H:$H,0)))</f>
        <v/>
      </c>
      <c r="F656" s="63" t="str">
        <f>IF($A656="","",INDEX('Lookup Sheet'!$E:$E,MATCH(INDEX('Lookup Sheet'!$J:$J,MATCH($A656,'Lookup Sheet'!$K:$K,0)),'Lookup Sheet'!$H:$H,0)))</f>
        <v/>
      </c>
      <c r="G656" s="63" t="str">
        <f>IF($A656="","",INDEX('Lookup Sheet'!$F:$F,MATCH(INDEX('Lookup Sheet'!$J:$J,MATCH($A656,'Lookup Sheet'!$K:$K,0)),'Lookup Sheet'!$H:$H,0)))</f>
        <v/>
      </c>
    </row>
    <row r="657" spans="1:7" x14ac:dyDescent="0.3">
      <c r="A657" s="65" t="str">
        <f>IF('Lookup Sheet'!K652="","",'Lookup Sheet'!K652)</f>
        <v/>
      </c>
      <c r="B657" s="61" t="str">
        <f>IF($A657="","",INDEX('Lookup Sheet'!$A:$A,MATCH(INDEX('Lookup Sheet'!$J:$J,MATCH($A657,'Lookup Sheet'!$K:$K,0)),'Lookup Sheet'!$H:$H,0)))</f>
        <v/>
      </c>
      <c r="C657" s="65" t="str">
        <f>IF($A657="","",INDEX('Lookup Sheet'!$B:$B,MATCH(INDEX('Lookup Sheet'!$J:$J,MATCH($A657,'Lookup Sheet'!$K:$K,0)),'Lookup Sheet'!$H:$H,0)))</f>
        <v/>
      </c>
      <c r="D657" s="65" t="str">
        <f>IF($A657="","",INDEX('Lookup Sheet'!$C:$C,MATCH(INDEX('Lookup Sheet'!$J:$J,MATCH($A657,'Lookup Sheet'!$K:$K,0)),'Lookup Sheet'!$H:$H,0)))</f>
        <v/>
      </c>
      <c r="E657" s="65" t="str">
        <f>IF($A657="","",INDEX('Lookup Sheet'!$D:$D,MATCH(INDEX('Lookup Sheet'!$J:$J,MATCH($A657,'Lookup Sheet'!$K:$K,0)),'Lookup Sheet'!$H:$H,0)))</f>
        <v/>
      </c>
      <c r="F657" s="63" t="str">
        <f>IF($A657="","",INDEX('Lookup Sheet'!$E:$E,MATCH(INDEX('Lookup Sheet'!$J:$J,MATCH($A657,'Lookup Sheet'!$K:$K,0)),'Lookup Sheet'!$H:$H,0)))</f>
        <v/>
      </c>
      <c r="G657" s="63" t="str">
        <f>IF($A657="","",INDEX('Lookup Sheet'!$F:$F,MATCH(INDEX('Lookup Sheet'!$J:$J,MATCH($A657,'Lookup Sheet'!$K:$K,0)),'Lookup Sheet'!$H:$H,0)))</f>
        <v/>
      </c>
    </row>
    <row r="658" spans="1:7" x14ac:dyDescent="0.3">
      <c r="A658" s="65" t="str">
        <f>IF('Lookup Sheet'!K653="","",'Lookup Sheet'!K653)</f>
        <v/>
      </c>
      <c r="B658" s="61" t="str">
        <f>IF($A658="","",INDEX('Lookup Sheet'!$A:$A,MATCH(INDEX('Lookup Sheet'!$J:$J,MATCH($A658,'Lookup Sheet'!$K:$K,0)),'Lookup Sheet'!$H:$H,0)))</f>
        <v/>
      </c>
      <c r="C658" s="65" t="str">
        <f>IF($A658="","",INDEX('Lookup Sheet'!$B:$B,MATCH(INDEX('Lookup Sheet'!$J:$J,MATCH($A658,'Lookup Sheet'!$K:$K,0)),'Lookup Sheet'!$H:$H,0)))</f>
        <v/>
      </c>
      <c r="D658" s="65" t="str">
        <f>IF($A658="","",INDEX('Lookup Sheet'!$C:$C,MATCH(INDEX('Lookup Sheet'!$J:$J,MATCH($A658,'Lookup Sheet'!$K:$K,0)),'Lookup Sheet'!$H:$H,0)))</f>
        <v/>
      </c>
      <c r="E658" s="65" t="str">
        <f>IF($A658="","",INDEX('Lookup Sheet'!$D:$D,MATCH(INDEX('Lookup Sheet'!$J:$J,MATCH($A658,'Lookup Sheet'!$K:$K,0)),'Lookup Sheet'!$H:$H,0)))</f>
        <v/>
      </c>
      <c r="F658" s="63" t="str">
        <f>IF($A658="","",INDEX('Lookup Sheet'!$E:$E,MATCH(INDEX('Lookup Sheet'!$J:$J,MATCH($A658,'Lookup Sheet'!$K:$K,0)),'Lookup Sheet'!$H:$H,0)))</f>
        <v/>
      </c>
      <c r="G658" s="63" t="str">
        <f>IF($A658="","",INDEX('Lookup Sheet'!$F:$F,MATCH(INDEX('Lookup Sheet'!$J:$J,MATCH($A658,'Lookup Sheet'!$K:$K,0)),'Lookup Sheet'!$H:$H,0)))</f>
        <v/>
      </c>
    </row>
    <row r="659" spans="1:7" x14ac:dyDescent="0.3">
      <c r="A659" s="65" t="str">
        <f>IF('Lookup Sheet'!K654="","",'Lookup Sheet'!K654)</f>
        <v/>
      </c>
      <c r="B659" s="61" t="str">
        <f>IF($A659="","",INDEX('Lookup Sheet'!$A:$A,MATCH(INDEX('Lookup Sheet'!$J:$J,MATCH($A659,'Lookup Sheet'!$K:$K,0)),'Lookup Sheet'!$H:$H,0)))</f>
        <v/>
      </c>
      <c r="C659" s="65" t="str">
        <f>IF($A659="","",INDEX('Lookup Sheet'!$B:$B,MATCH(INDEX('Lookup Sheet'!$J:$J,MATCH($A659,'Lookup Sheet'!$K:$K,0)),'Lookup Sheet'!$H:$H,0)))</f>
        <v/>
      </c>
      <c r="D659" s="65" t="str">
        <f>IF($A659="","",INDEX('Lookup Sheet'!$C:$C,MATCH(INDEX('Lookup Sheet'!$J:$J,MATCH($A659,'Lookup Sheet'!$K:$K,0)),'Lookup Sheet'!$H:$H,0)))</f>
        <v/>
      </c>
      <c r="E659" s="65" t="str">
        <f>IF($A659="","",INDEX('Lookup Sheet'!$D:$D,MATCH(INDEX('Lookup Sheet'!$J:$J,MATCH($A659,'Lookup Sheet'!$K:$K,0)),'Lookup Sheet'!$H:$H,0)))</f>
        <v/>
      </c>
      <c r="F659" s="63" t="str">
        <f>IF($A659="","",INDEX('Lookup Sheet'!$E:$E,MATCH(INDEX('Lookup Sheet'!$J:$J,MATCH($A659,'Lookup Sheet'!$K:$K,0)),'Lookup Sheet'!$H:$H,0)))</f>
        <v/>
      </c>
      <c r="G659" s="63" t="str">
        <f>IF($A659="","",INDEX('Lookup Sheet'!$F:$F,MATCH(INDEX('Lookup Sheet'!$J:$J,MATCH($A659,'Lookup Sheet'!$K:$K,0)),'Lookup Sheet'!$H:$H,0)))</f>
        <v/>
      </c>
    </row>
    <row r="660" spans="1:7" x14ac:dyDescent="0.3">
      <c r="A660" s="65" t="str">
        <f>IF('Lookup Sheet'!K655="","",'Lookup Sheet'!K655)</f>
        <v/>
      </c>
      <c r="B660" s="61" t="str">
        <f>IF($A660="","",INDEX('Lookup Sheet'!$A:$A,MATCH(INDEX('Lookup Sheet'!$J:$J,MATCH($A660,'Lookup Sheet'!$K:$K,0)),'Lookup Sheet'!$H:$H,0)))</f>
        <v/>
      </c>
      <c r="C660" s="65" t="str">
        <f>IF($A660="","",INDEX('Lookup Sheet'!$B:$B,MATCH(INDEX('Lookup Sheet'!$J:$J,MATCH($A660,'Lookup Sheet'!$K:$K,0)),'Lookup Sheet'!$H:$H,0)))</f>
        <v/>
      </c>
      <c r="D660" s="65" t="str">
        <f>IF($A660="","",INDEX('Lookup Sheet'!$C:$C,MATCH(INDEX('Lookup Sheet'!$J:$J,MATCH($A660,'Lookup Sheet'!$K:$K,0)),'Lookup Sheet'!$H:$H,0)))</f>
        <v/>
      </c>
      <c r="E660" s="65" t="str">
        <f>IF($A660="","",INDEX('Lookup Sheet'!$D:$D,MATCH(INDEX('Lookup Sheet'!$J:$J,MATCH($A660,'Lookup Sheet'!$K:$K,0)),'Lookup Sheet'!$H:$H,0)))</f>
        <v/>
      </c>
      <c r="F660" s="63" t="str">
        <f>IF($A660="","",INDEX('Lookup Sheet'!$E:$E,MATCH(INDEX('Lookup Sheet'!$J:$J,MATCH($A660,'Lookup Sheet'!$K:$K,0)),'Lookup Sheet'!$H:$H,0)))</f>
        <v/>
      </c>
      <c r="G660" s="63" t="str">
        <f>IF($A660="","",INDEX('Lookup Sheet'!$F:$F,MATCH(INDEX('Lookup Sheet'!$J:$J,MATCH($A660,'Lookup Sheet'!$K:$K,0)),'Lookup Sheet'!$H:$H,0)))</f>
        <v/>
      </c>
    </row>
    <row r="661" spans="1:7" x14ac:dyDescent="0.3">
      <c r="A661" s="65" t="str">
        <f>IF('Lookup Sheet'!K656="","",'Lookup Sheet'!K656)</f>
        <v/>
      </c>
      <c r="B661" s="61" t="str">
        <f>IF($A661="","",INDEX('Lookup Sheet'!$A:$A,MATCH(INDEX('Lookup Sheet'!$J:$J,MATCH($A661,'Lookup Sheet'!$K:$K,0)),'Lookup Sheet'!$H:$H,0)))</f>
        <v/>
      </c>
      <c r="C661" s="65" t="str">
        <f>IF($A661="","",INDEX('Lookup Sheet'!$B:$B,MATCH(INDEX('Lookup Sheet'!$J:$J,MATCH($A661,'Lookup Sheet'!$K:$K,0)),'Lookup Sheet'!$H:$H,0)))</f>
        <v/>
      </c>
      <c r="D661" s="65" t="str">
        <f>IF($A661="","",INDEX('Lookup Sheet'!$C:$C,MATCH(INDEX('Lookup Sheet'!$J:$J,MATCH($A661,'Lookup Sheet'!$K:$K,0)),'Lookup Sheet'!$H:$H,0)))</f>
        <v/>
      </c>
      <c r="E661" s="65" t="str">
        <f>IF($A661="","",INDEX('Lookup Sheet'!$D:$D,MATCH(INDEX('Lookup Sheet'!$J:$J,MATCH($A661,'Lookup Sheet'!$K:$K,0)),'Lookup Sheet'!$H:$H,0)))</f>
        <v/>
      </c>
      <c r="F661" s="63" t="str">
        <f>IF($A661="","",INDEX('Lookup Sheet'!$E:$E,MATCH(INDEX('Lookup Sheet'!$J:$J,MATCH($A661,'Lookup Sheet'!$K:$K,0)),'Lookup Sheet'!$H:$H,0)))</f>
        <v/>
      </c>
      <c r="G661" s="63" t="str">
        <f>IF($A661="","",INDEX('Lookup Sheet'!$F:$F,MATCH(INDEX('Lookup Sheet'!$J:$J,MATCH($A661,'Lookup Sheet'!$K:$K,0)),'Lookup Sheet'!$H:$H,0)))</f>
        <v/>
      </c>
    </row>
    <row r="662" spans="1:7" x14ac:dyDescent="0.3">
      <c r="A662" s="65" t="str">
        <f>IF('Lookup Sheet'!K657="","",'Lookup Sheet'!K657)</f>
        <v/>
      </c>
      <c r="B662" s="61" t="str">
        <f>IF($A662="","",INDEX('Lookup Sheet'!$A:$A,MATCH(INDEX('Lookup Sheet'!$J:$J,MATCH($A662,'Lookup Sheet'!$K:$K,0)),'Lookup Sheet'!$H:$H,0)))</f>
        <v/>
      </c>
      <c r="C662" s="65" t="str">
        <f>IF($A662="","",INDEX('Lookup Sheet'!$B:$B,MATCH(INDEX('Lookup Sheet'!$J:$J,MATCH($A662,'Lookup Sheet'!$K:$K,0)),'Lookup Sheet'!$H:$H,0)))</f>
        <v/>
      </c>
      <c r="D662" s="65" t="str">
        <f>IF($A662="","",INDEX('Lookup Sheet'!$C:$C,MATCH(INDEX('Lookup Sheet'!$J:$J,MATCH($A662,'Lookup Sheet'!$K:$K,0)),'Lookup Sheet'!$H:$H,0)))</f>
        <v/>
      </c>
      <c r="E662" s="65" t="str">
        <f>IF($A662="","",INDEX('Lookup Sheet'!$D:$D,MATCH(INDEX('Lookup Sheet'!$J:$J,MATCH($A662,'Lookup Sheet'!$K:$K,0)),'Lookup Sheet'!$H:$H,0)))</f>
        <v/>
      </c>
      <c r="F662" s="63" t="str">
        <f>IF($A662="","",INDEX('Lookup Sheet'!$E:$E,MATCH(INDEX('Lookup Sheet'!$J:$J,MATCH($A662,'Lookup Sheet'!$K:$K,0)),'Lookup Sheet'!$H:$H,0)))</f>
        <v/>
      </c>
      <c r="G662" s="63" t="str">
        <f>IF($A662="","",INDEX('Lookup Sheet'!$F:$F,MATCH(INDEX('Lookup Sheet'!$J:$J,MATCH($A662,'Lookup Sheet'!$K:$K,0)),'Lookup Sheet'!$H:$H,0)))</f>
        <v/>
      </c>
    </row>
    <row r="663" spans="1:7" x14ac:dyDescent="0.3">
      <c r="A663" s="65" t="str">
        <f>IF('Lookup Sheet'!K658="","",'Lookup Sheet'!K658)</f>
        <v/>
      </c>
      <c r="B663" s="61" t="str">
        <f>IF($A663="","",INDEX('Lookup Sheet'!$A:$A,MATCH(INDEX('Lookup Sheet'!$J:$J,MATCH($A663,'Lookup Sheet'!$K:$K,0)),'Lookup Sheet'!$H:$H,0)))</f>
        <v/>
      </c>
      <c r="C663" s="65" t="str">
        <f>IF($A663="","",INDEX('Lookup Sheet'!$B:$B,MATCH(INDEX('Lookup Sheet'!$J:$J,MATCH($A663,'Lookup Sheet'!$K:$K,0)),'Lookup Sheet'!$H:$H,0)))</f>
        <v/>
      </c>
      <c r="D663" s="65" t="str">
        <f>IF($A663="","",INDEX('Lookup Sheet'!$C:$C,MATCH(INDEX('Lookup Sheet'!$J:$J,MATCH($A663,'Lookup Sheet'!$K:$K,0)),'Lookup Sheet'!$H:$H,0)))</f>
        <v/>
      </c>
      <c r="E663" s="65" t="str">
        <f>IF($A663="","",INDEX('Lookup Sheet'!$D:$D,MATCH(INDEX('Lookup Sheet'!$J:$J,MATCH($A663,'Lookup Sheet'!$K:$K,0)),'Lookup Sheet'!$H:$H,0)))</f>
        <v/>
      </c>
      <c r="F663" s="63" t="str">
        <f>IF($A663="","",INDEX('Lookup Sheet'!$E:$E,MATCH(INDEX('Lookup Sheet'!$J:$J,MATCH($A663,'Lookup Sheet'!$K:$K,0)),'Lookup Sheet'!$H:$H,0)))</f>
        <v/>
      </c>
      <c r="G663" s="63" t="str">
        <f>IF($A663="","",INDEX('Lookup Sheet'!$F:$F,MATCH(INDEX('Lookup Sheet'!$J:$J,MATCH($A663,'Lookup Sheet'!$K:$K,0)),'Lookup Sheet'!$H:$H,0)))</f>
        <v/>
      </c>
    </row>
    <row r="664" spans="1:7" x14ac:dyDescent="0.3">
      <c r="A664" s="65" t="str">
        <f>IF('Lookup Sheet'!K659="","",'Lookup Sheet'!K659)</f>
        <v/>
      </c>
      <c r="B664" s="61" t="str">
        <f>IF($A664="","",INDEX('Lookup Sheet'!$A:$A,MATCH(INDEX('Lookup Sheet'!$J:$J,MATCH($A664,'Lookup Sheet'!$K:$K,0)),'Lookup Sheet'!$H:$H,0)))</f>
        <v/>
      </c>
      <c r="C664" s="65" t="str">
        <f>IF($A664="","",INDEX('Lookup Sheet'!$B:$B,MATCH(INDEX('Lookup Sheet'!$J:$J,MATCH($A664,'Lookup Sheet'!$K:$K,0)),'Lookup Sheet'!$H:$H,0)))</f>
        <v/>
      </c>
      <c r="D664" s="65" t="str">
        <f>IF($A664="","",INDEX('Lookup Sheet'!$C:$C,MATCH(INDEX('Lookup Sheet'!$J:$J,MATCH($A664,'Lookup Sheet'!$K:$K,0)),'Lookup Sheet'!$H:$H,0)))</f>
        <v/>
      </c>
      <c r="E664" s="65" t="str">
        <f>IF($A664="","",INDEX('Lookup Sheet'!$D:$D,MATCH(INDEX('Lookup Sheet'!$J:$J,MATCH($A664,'Lookup Sheet'!$K:$K,0)),'Lookup Sheet'!$H:$H,0)))</f>
        <v/>
      </c>
      <c r="F664" s="63" t="str">
        <f>IF($A664="","",INDEX('Lookup Sheet'!$E:$E,MATCH(INDEX('Lookup Sheet'!$J:$J,MATCH($A664,'Lookup Sheet'!$K:$K,0)),'Lookup Sheet'!$H:$H,0)))</f>
        <v/>
      </c>
      <c r="G664" s="63" t="str">
        <f>IF($A664="","",INDEX('Lookup Sheet'!$F:$F,MATCH(INDEX('Lookup Sheet'!$J:$J,MATCH($A664,'Lookup Sheet'!$K:$K,0)),'Lookup Sheet'!$H:$H,0)))</f>
        <v/>
      </c>
    </row>
    <row r="665" spans="1:7" x14ac:dyDescent="0.3">
      <c r="A665" s="65" t="str">
        <f>IF('Lookup Sheet'!K660="","",'Lookup Sheet'!K660)</f>
        <v/>
      </c>
      <c r="B665" s="61" t="str">
        <f>IF($A665="","",INDEX('Lookup Sheet'!$A:$A,MATCH(INDEX('Lookup Sheet'!$J:$J,MATCH($A665,'Lookup Sheet'!$K:$K,0)),'Lookup Sheet'!$H:$H,0)))</f>
        <v/>
      </c>
      <c r="C665" s="65" t="str">
        <f>IF($A665="","",INDEX('Lookup Sheet'!$B:$B,MATCH(INDEX('Lookup Sheet'!$J:$J,MATCH($A665,'Lookup Sheet'!$K:$K,0)),'Lookup Sheet'!$H:$H,0)))</f>
        <v/>
      </c>
      <c r="D665" s="65" t="str">
        <f>IF($A665="","",INDEX('Lookup Sheet'!$C:$C,MATCH(INDEX('Lookup Sheet'!$J:$J,MATCH($A665,'Lookup Sheet'!$K:$K,0)),'Lookup Sheet'!$H:$H,0)))</f>
        <v/>
      </c>
      <c r="E665" s="65" t="str">
        <f>IF($A665="","",INDEX('Lookup Sheet'!$D:$D,MATCH(INDEX('Lookup Sheet'!$J:$J,MATCH($A665,'Lookup Sheet'!$K:$K,0)),'Lookup Sheet'!$H:$H,0)))</f>
        <v/>
      </c>
      <c r="F665" s="63" t="str">
        <f>IF($A665="","",INDEX('Lookup Sheet'!$E:$E,MATCH(INDEX('Lookup Sheet'!$J:$J,MATCH($A665,'Lookup Sheet'!$K:$K,0)),'Lookup Sheet'!$H:$H,0)))</f>
        <v/>
      </c>
      <c r="G665" s="63" t="str">
        <f>IF($A665="","",INDEX('Lookup Sheet'!$F:$F,MATCH(INDEX('Lookup Sheet'!$J:$J,MATCH($A665,'Lookup Sheet'!$K:$K,0)),'Lookup Sheet'!$H:$H,0)))</f>
        <v/>
      </c>
    </row>
    <row r="666" spans="1:7" x14ac:dyDescent="0.3">
      <c r="A666" s="65" t="str">
        <f>IF('Lookup Sheet'!K661="","",'Lookup Sheet'!K661)</f>
        <v/>
      </c>
      <c r="B666" s="61" t="str">
        <f>IF($A666="","",INDEX('Lookup Sheet'!$A:$A,MATCH(INDEX('Lookup Sheet'!$J:$J,MATCH($A666,'Lookup Sheet'!$K:$K,0)),'Lookup Sheet'!$H:$H,0)))</f>
        <v/>
      </c>
      <c r="C666" s="65" t="str">
        <f>IF($A666="","",INDEX('Lookup Sheet'!$B:$B,MATCH(INDEX('Lookup Sheet'!$J:$J,MATCH($A666,'Lookup Sheet'!$K:$K,0)),'Lookup Sheet'!$H:$H,0)))</f>
        <v/>
      </c>
      <c r="D666" s="65" t="str">
        <f>IF($A666="","",INDEX('Lookup Sheet'!$C:$C,MATCH(INDEX('Lookup Sheet'!$J:$J,MATCH($A666,'Lookup Sheet'!$K:$K,0)),'Lookup Sheet'!$H:$H,0)))</f>
        <v/>
      </c>
      <c r="E666" s="65" t="str">
        <f>IF($A666="","",INDEX('Lookup Sheet'!$D:$D,MATCH(INDEX('Lookup Sheet'!$J:$J,MATCH($A666,'Lookup Sheet'!$K:$K,0)),'Lookup Sheet'!$H:$H,0)))</f>
        <v/>
      </c>
      <c r="F666" s="63" t="str">
        <f>IF($A666="","",INDEX('Lookup Sheet'!$E:$E,MATCH(INDEX('Lookup Sheet'!$J:$J,MATCH($A666,'Lookup Sheet'!$K:$K,0)),'Lookup Sheet'!$H:$H,0)))</f>
        <v/>
      </c>
      <c r="G666" s="63" t="str">
        <f>IF($A666="","",INDEX('Lookup Sheet'!$F:$F,MATCH(INDEX('Lookup Sheet'!$J:$J,MATCH($A666,'Lookup Sheet'!$K:$K,0)),'Lookup Sheet'!$H:$H,0)))</f>
        <v/>
      </c>
    </row>
    <row r="667" spans="1:7" x14ac:dyDescent="0.3">
      <c r="A667" s="65" t="str">
        <f>IF('Lookup Sheet'!K662="","",'Lookup Sheet'!K662)</f>
        <v/>
      </c>
      <c r="B667" s="61" t="str">
        <f>IF($A667="","",INDEX('Lookup Sheet'!$A:$A,MATCH(INDEX('Lookup Sheet'!$J:$J,MATCH($A667,'Lookup Sheet'!$K:$K,0)),'Lookup Sheet'!$H:$H,0)))</f>
        <v/>
      </c>
      <c r="C667" s="65" t="str">
        <f>IF($A667="","",INDEX('Lookup Sheet'!$B:$B,MATCH(INDEX('Lookup Sheet'!$J:$J,MATCH($A667,'Lookup Sheet'!$K:$K,0)),'Lookup Sheet'!$H:$H,0)))</f>
        <v/>
      </c>
      <c r="D667" s="65" t="str">
        <f>IF($A667="","",INDEX('Lookup Sheet'!$C:$C,MATCH(INDEX('Lookup Sheet'!$J:$J,MATCH($A667,'Lookup Sheet'!$K:$K,0)),'Lookup Sheet'!$H:$H,0)))</f>
        <v/>
      </c>
      <c r="E667" s="65" t="str">
        <f>IF($A667="","",INDEX('Lookup Sheet'!$D:$D,MATCH(INDEX('Lookup Sheet'!$J:$J,MATCH($A667,'Lookup Sheet'!$K:$K,0)),'Lookup Sheet'!$H:$H,0)))</f>
        <v/>
      </c>
      <c r="F667" s="63" t="str">
        <f>IF($A667="","",INDEX('Lookup Sheet'!$E:$E,MATCH(INDEX('Lookup Sheet'!$J:$J,MATCH($A667,'Lookup Sheet'!$K:$K,0)),'Lookup Sheet'!$H:$H,0)))</f>
        <v/>
      </c>
      <c r="G667" s="63" t="str">
        <f>IF($A667="","",INDEX('Lookup Sheet'!$F:$F,MATCH(INDEX('Lookup Sheet'!$J:$J,MATCH($A667,'Lookup Sheet'!$K:$K,0)),'Lookup Sheet'!$H:$H,0)))</f>
        <v/>
      </c>
    </row>
    <row r="668" spans="1:7" x14ac:dyDescent="0.3">
      <c r="A668" s="65" t="str">
        <f>IF('Lookup Sheet'!K663="","",'Lookup Sheet'!K663)</f>
        <v/>
      </c>
      <c r="B668" s="61" t="str">
        <f>IF($A668="","",INDEX('Lookup Sheet'!$A:$A,MATCH(INDEX('Lookup Sheet'!$J:$J,MATCH($A668,'Lookup Sheet'!$K:$K,0)),'Lookup Sheet'!$H:$H,0)))</f>
        <v/>
      </c>
      <c r="C668" s="65" t="str">
        <f>IF($A668="","",INDEX('Lookup Sheet'!$B:$B,MATCH(INDEX('Lookup Sheet'!$J:$J,MATCH($A668,'Lookup Sheet'!$K:$K,0)),'Lookup Sheet'!$H:$H,0)))</f>
        <v/>
      </c>
      <c r="D668" s="65" t="str">
        <f>IF($A668="","",INDEX('Lookup Sheet'!$C:$C,MATCH(INDEX('Lookup Sheet'!$J:$J,MATCH($A668,'Lookup Sheet'!$K:$K,0)),'Lookup Sheet'!$H:$H,0)))</f>
        <v/>
      </c>
      <c r="E668" s="65" t="str">
        <f>IF($A668="","",INDEX('Lookup Sheet'!$D:$D,MATCH(INDEX('Lookup Sheet'!$J:$J,MATCH($A668,'Lookup Sheet'!$K:$K,0)),'Lookup Sheet'!$H:$H,0)))</f>
        <v/>
      </c>
      <c r="F668" s="63" t="str">
        <f>IF($A668="","",INDEX('Lookup Sheet'!$E:$E,MATCH(INDEX('Lookup Sheet'!$J:$J,MATCH($A668,'Lookup Sheet'!$K:$K,0)),'Lookup Sheet'!$H:$H,0)))</f>
        <v/>
      </c>
      <c r="G668" s="63" t="str">
        <f>IF($A668="","",INDEX('Lookup Sheet'!$F:$F,MATCH(INDEX('Lookup Sheet'!$J:$J,MATCH($A668,'Lookup Sheet'!$K:$K,0)),'Lookup Sheet'!$H:$H,0)))</f>
        <v/>
      </c>
    </row>
    <row r="669" spans="1:7" x14ac:dyDescent="0.3">
      <c r="A669" s="65" t="str">
        <f>IF('Lookup Sheet'!K664="","",'Lookup Sheet'!K664)</f>
        <v/>
      </c>
      <c r="B669" s="61" t="str">
        <f>IF($A669="","",INDEX('Lookup Sheet'!$A:$A,MATCH(INDEX('Lookup Sheet'!$J:$J,MATCH($A669,'Lookup Sheet'!$K:$K,0)),'Lookup Sheet'!$H:$H,0)))</f>
        <v/>
      </c>
      <c r="C669" s="65" t="str">
        <f>IF($A669="","",INDEX('Lookup Sheet'!$B:$B,MATCH(INDEX('Lookup Sheet'!$J:$J,MATCH($A669,'Lookup Sheet'!$K:$K,0)),'Lookup Sheet'!$H:$H,0)))</f>
        <v/>
      </c>
      <c r="D669" s="65" t="str">
        <f>IF($A669="","",INDEX('Lookup Sheet'!$C:$C,MATCH(INDEX('Lookup Sheet'!$J:$J,MATCH($A669,'Lookup Sheet'!$K:$K,0)),'Lookup Sheet'!$H:$H,0)))</f>
        <v/>
      </c>
      <c r="E669" s="65" t="str">
        <f>IF($A669="","",INDEX('Lookup Sheet'!$D:$D,MATCH(INDEX('Lookup Sheet'!$J:$J,MATCH($A669,'Lookup Sheet'!$K:$K,0)),'Lookup Sheet'!$H:$H,0)))</f>
        <v/>
      </c>
      <c r="F669" s="63" t="str">
        <f>IF($A669="","",INDEX('Lookup Sheet'!$E:$E,MATCH(INDEX('Lookup Sheet'!$J:$J,MATCH($A669,'Lookup Sheet'!$K:$K,0)),'Lookup Sheet'!$H:$H,0)))</f>
        <v/>
      </c>
      <c r="G669" s="63" t="str">
        <f>IF($A669="","",INDEX('Lookup Sheet'!$F:$F,MATCH(INDEX('Lookup Sheet'!$J:$J,MATCH($A669,'Lookup Sheet'!$K:$K,0)),'Lookup Sheet'!$H:$H,0)))</f>
        <v/>
      </c>
    </row>
    <row r="670" spans="1:7" x14ac:dyDescent="0.3">
      <c r="A670" s="65" t="str">
        <f>IF('Lookup Sheet'!K665="","",'Lookup Sheet'!K665)</f>
        <v/>
      </c>
      <c r="B670" s="61" t="str">
        <f>IF($A670="","",INDEX('Lookup Sheet'!$A:$A,MATCH(INDEX('Lookup Sheet'!$J:$J,MATCH($A670,'Lookup Sheet'!$K:$K,0)),'Lookup Sheet'!$H:$H,0)))</f>
        <v/>
      </c>
      <c r="C670" s="65" t="str">
        <f>IF($A670="","",INDEX('Lookup Sheet'!$B:$B,MATCH(INDEX('Lookup Sheet'!$J:$J,MATCH($A670,'Lookup Sheet'!$K:$K,0)),'Lookup Sheet'!$H:$H,0)))</f>
        <v/>
      </c>
      <c r="D670" s="65" t="str">
        <f>IF($A670="","",INDEX('Lookup Sheet'!$C:$C,MATCH(INDEX('Lookup Sheet'!$J:$J,MATCH($A670,'Lookup Sheet'!$K:$K,0)),'Lookup Sheet'!$H:$H,0)))</f>
        <v/>
      </c>
      <c r="E670" s="65" t="str">
        <f>IF($A670="","",INDEX('Lookup Sheet'!$D:$D,MATCH(INDEX('Lookup Sheet'!$J:$J,MATCH($A670,'Lookup Sheet'!$K:$K,0)),'Lookup Sheet'!$H:$H,0)))</f>
        <v/>
      </c>
      <c r="F670" s="63" t="str">
        <f>IF($A670="","",INDEX('Lookup Sheet'!$E:$E,MATCH(INDEX('Lookup Sheet'!$J:$J,MATCH($A670,'Lookup Sheet'!$K:$K,0)),'Lookup Sheet'!$H:$H,0)))</f>
        <v/>
      </c>
      <c r="G670" s="63" t="str">
        <f>IF($A670="","",INDEX('Lookup Sheet'!$F:$F,MATCH(INDEX('Lookup Sheet'!$J:$J,MATCH($A670,'Lookup Sheet'!$K:$K,0)),'Lookup Sheet'!$H:$H,0)))</f>
        <v/>
      </c>
    </row>
    <row r="671" spans="1:7" x14ac:dyDescent="0.3">
      <c r="A671" s="65" t="str">
        <f>IF('Lookup Sheet'!K666="","",'Lookup Sheet'!K666)</f>
        <v/>
      </c>
      <c r="B671" s="61" t="str">
        <f>IF($A671="","",INDEX('Lookup Sheet'!$A:$A,MATCH(INDEX('Lookup Sheet'!$J:$J,MATCH($A671,'Lookup Sheet'!$K:$K,0)),'Lookup Sheet'!$H:$H,0)))</f>
        <v/>
      </c>
      <c r="C671" s="65" t="str">
        <f>IF($A671="","",INDEX('Lookup Sheet'!$B:$B,MATCH(INDEX('Lookup Sheet'!$J:$J,MATCH($A671,'Lookup Sheet'!$K:$K,0)),'Lookup Sheet'!$H:$H,0)))</f>
        <v/>
      </c>
      <c r="D671" s="65" t="str">
        <f>IF($A671="","",INDEX('Lookup Sheet'!$C:$C,MATCH(INDEX('Lookup Sheet'!$J:$J,MATCH($A671,'Lookup Sheet'!$K:$K,0)),'Lookup Sheet'!$H:$H,0)))</f>
        <v/>
      </c>
      <c r="E671" s="65" t="str">
        <f>IF($A671="","",INDEX('Lookup Sheet'!$D:$D,MATCH(INDEX('Lookup Sheet'!$J:$J,MATCH($A671,'Lookup Sheet'!$K:$K,0)),'Lookup Sheet'!$H:$H,0)))</f>
        <v/>
      </c>
      <c r="F671" s="63" t="str">
        <f>IF($A671="","",INDEX('Lookup Sheet'!$E:$E,MATCH(INDEX('Lookup Sheet'!$J:$J,MATCH($A671,'Lookup Sheet'!$K:$K,0)),'Lookup Sheet'!$H:$H,0)))</f>
        <v/>
      </c>
      <c r="G671" s="63" t="str">
        <f>IF($A671="","",INDEX('Lookup Sheet'!$F:$F,MATCH(INDEX('Lookup Sheet'!$J:$J,MATCH($A671,'Lookup Sheet'!$K:$K,0)),'Lookup Sheet'!$H:$H,0)))</f>
        <v/>
      </c>
    </row>
    <row r="672" spans="1:7" x14ac:dyDescent="0.3">
      <c r="A672" s="65" t="str">
        <f>IF('Lookup Sheet'!K667="","",'Lookup Sheet'!K667)</f>
        <v/>
      </c>
      <c r="B672" s="61" t="str">
        <f>IF($A672="","",INDEX('Lookup Sheet'!$A:$A,MATCH(INDEX('Lookup Sheet'!$J:$J,MATCH($A672,'Lookup Sheet'!$K:$K,0)),'Lookup Sheet'!$H:$H,0)))</f>
        <v/>
      </c>
      <c r="C672" s="65" t="str">
        <f>IF($A672="","",INDEX('Lookup Sheet'!$B:$B,MATCH(INDEX('Lookup Sheet'!$J:$J,MATCH($A672,'Lookup Sheet'!$K:$K,0)),'Lookup Sheet'!$H:$H,0)))</f>
        <v/>
      </c>
      <c r="D672" s="65" t="str">
        <f>IF($A672="","",INDEX('Lookup Sheet'!$C:$C,MATCH(INDEX('Lookup Sheet'!$J:$J,MATCH($A672,'Lookup Sheet'!$K:$K,0)),'Lookup Sheet'!$H:$H,0)))</f>
        <v/>
      </c>
      <c r="E672" s="65" t="str">
        <f>IF($A672="","",INDEX('Lookup Sheet'!$D:$D,MATCH(INDEX('Lookup Sheet'!$J:$J,MATCH($A672,'Lookup Sheet'!$K:$K,0)),'Lookup Sheet'!$H:$H,0)))</f>
        <v/>
      </c>
      <c r="F672" s="63" t="str">
        <f>IF($A672="","",INDEX('Lookup Sheet'!$E:$E,MATCH(INDEX('Lookup Sheet'!$J:$J,MATCH($A672,'Lookup Sheet'!$K:$K,0)),'Lookup Sheet'!$H:$H,0)))</f>
        <v/>
      </c>
      <c r="G672" s="63" t="str">
        <f>IF($A672="","",INDEX('Lookup Sheet'!$F:$F,MATCH(INDEX('Lookup Sheet'!$J:$J,MATCH($A672,'Lookup Sheet'!$K:$K,0)),'Lookup Sheet'!$H:$H,0)))</f>
        <v/>
      </c>
    </row>
    <row r="673" spans="1:7" x14ac:dyDescent="0.3">
      <c r="A673" s="65" t="str">
        <f>IF('Lookup Sheet'!K668="","",'Lookup Sheet'!K668)</f>
        <v/>
      </c>
      <c r="B673" s="61" t="str">
        <f>IF($A673="","",INDEX('Lookup Sheet'!$A:$A,MATCH(INDEX('Lookup Sheet'!$J:$J,MATCH($A673,'Lookup Sheet'!$K:$K,0)),'Lookup Sheet'!$H:$H,0)))</f>
        <v/>
      </c>
      <c r="C673" s="65" t="str">
        <f>IF($A673="","",INDEX('Lookup Sheet'!$B:$B,MATCH(INDEX('Lookup Sheet'!$J:$J,MATCH($A673,'Lookup Sheet'!$K:$K,0)),'Lookup Sheet'!$H:$H,0)))</f>
        <v/>
      </c>
      <c r="D673" s="65" t="str">
        <f>IF($A673="","",INDEX('Lookup Sheet'!$C:$C,MATCH(INDEX('Lookup Sheet'!$J:$J,MATCH($A673,'Lookup Sheet'!$K:$K,0)),'Lookup Sheet'!$H:$H,0)))</f>
        <v/>
      </c>
      <c r="E673" s="65" t="str">
        <f>IF($A673="","",INDEX('Lookup Sheet'!$D:$D,MATCH(INDEX('Lookup Sheet'!$J:$J,MATCH($A673,'Lookup Sheet'!$K:$K,0)),'Lookup Sheet'!$H:$H,0)))</f>
        <v/>
      </c>
      <c r="F673" s="63" t="str">
        <f>IF($A673="","",INDEX('Lookup Sheet'!$E:$E,MATCH(INDEX('Lookup Sheet'!$J:$J,MATCH($A673,'Lookup Sheet'!$K:$K,0)),'Lookup Sheet'!$H:$H,0)))</f>
        <v/>
      </c>
      <c r="G673" s="63" t="str">
        <f>IF($A673="","",INDEX('Lookup Sheet'!$F:$F,MATCH(INDEX('Lookup Sheet'!$J:$J,MATCH($A673,'Lookup Sheet'!$K:$K,0)),'Lookup Sheet'!$H:$H,0)))</f>
        <v/>
      </c>
    </row>
    <row r="674" spans="1:7" x14ac:dyDescent="0.3">
      <c r="A674" s="65" t="str">
        <f>IF('Lookup Sheet'!K669="","",'Lookup Sheet'!K669)</f>
        <v/>
      </c>
      <c r="B674" s="61" t="str">
        <f>IF($A674="","",INDEX('Lookup Sheet'!$A:$A,MATCH(INDEX('Lookup Sheet'!$J:$J,MATCH($A674,'Lookup Sheet'!$K:$K,0)),'Lookup Sheet'!$H:$H,0)))</f>
        <v/>
      </c>
      <c r="C674" s="65" t="str">
        <f>IF($A674="","",INDEX('Lookup Sheet'!$B:$B,MATCH(INDEX('Lookup Sheet'!$J:$J,MATCH($A674,'Lookup Sheet'!$K:$K,0)),'Lookup Sheet'!$H:$H,0)))</f>
        <v/>
      </c>
      <c r="D674" s="65" t="str">
        <f>IF($A674="","",INDEX('Lookup Sheet'!$C:$C,MATCH(INDEX('Lookup Sheet'!$J:$J,MATCH($A674,'Lookup Sheet'!$K:$K,0)),'Lookup Sheet'!$H:$H,0)))</f>
        <v/>
      </c>
      <c r="E674" s="65" t="str">
        <f>IF($A674="","",INDEX('Lookup Sheet'!$D:$D,MATCH(INDEX('Lookup Sheet'!$J:$J,MATCH($A674,'Lookup Sheet'!$K:$K,0)),'Lookup Sheet'!$H:$H,0)))</f>
        <v/>
      </c>
      <c r="F674" s="63" t="str">
        <f>IF($A674="","",INDEX('Lookup Sheet'!$E:$E,MATCH(INDEX('Lookup Sheet'!$J:$J,MATCH($A674,'Lookup Sheet'!$K:$K,0)),'Lookup Sheet'!$H:$H,0)))</f>
        <v/>
      </c>
      <c r="G674" s="63" t="str">
        <f>IF($A674="","",INDEX('Lookup Sheet'!$F:$F,MATCH(INDEX('Lookup Sheet'!$J:$J,MATCH($A674,'Lookup Sheet'!$K:$K,0)),'Lookup Sheet'!$H:$H,0)))</f>
        <v/>
      </c>
    </row>
    <row r="675" spans="1:7" x14ac:dyDescent="0.3">
      <c r="A675" s="65" t="str">
        <f>IF('Lookup Sheet'!K670="","",'Lookup Sheet'!K670)</f>
        <v/>
      </c>
      <c r="B675" s="61" t="str">
        <f>IF($A675="","",INDEX('Lookup Sheet'!$A:$A,MATCH(INDEX('Lookup Sheet'!$J:$J,MATCH($A675,'Lookup Sheet'!$K:$K,0)),'Lookup Sheet'!$H:$H,0)))</f>
        <v/>
      </c>
      <c r="C675" s="65" t="str">
        <f>IF($A675="","",INDEX('Lookup Sheet'!$B:$B,MATCH(INDEX('Lookup Sheet'!$J:$J,MATCH($A675,'Lookup Sheet'!$K:$K,0)),'Lookup Sheet'!$H:$H,0)))</f>
        <v/>
      </c>
      <c r="D675" s="65" t="str">
        <f>IF($A675="","",INDEX('Lookup Sheet'!$C:$C,MATCH(INDEX('Lookup Sheet'!$J:$J,MATCH($A675,'Lookup Sheet'!$K:$K,0)),'Lookup Sheet'!$H:$H,0)))</f>
        <v/>
      </c>
      <c r="E675" s="65" t="str">
        <f>IF($A675="","",INDEX('Lookup Sheet'!$D:$D,MATCH(INDEX('Lookup Sheet'!$J:$J,MATCH($A675,'Lookup Sheet'!$K:$K,0)),'Lookup Sheet'!$H:$H,0)))</f>
        <v/>
      </c>
      <c r="F675" s="63" t="str">
        <f>IF($A675="","",INDEX('Lookup Sheet'!$E:$E,MATCH(INDEX('Lookup Sheet'!$J:$J,MATCH($A675,'Lookup Sheet'!$K:$K,0)),'Lookup Sheet'!$H:$H,0)))</f>
        <v/>
      </c>
      <c r="G675" s="63" t="str">
        <f>IF($A675="","",INDEX('Lookup Sheet'!$F:$F,MATCH(INDEX('Lookup Sheet'!$J:$J,MATCH($A675,'Lookup Sheet'!$K:$K,0)),'Lookup Sheet'!$H:$H,0)))</f>
        <v/>
      </c>
    </row>
    <row r="676" spans="1:7" x14ac:dyDescent="0.3">
      <c r="A676" s="65" t="str">
        <f>IF('Lookup Sheet'!K671="","",'Lookup Sheet'!K671)</f>
        <v/>
      </c>
      <c r="B676" s="61" t="str">
        <f>IF($A676="","",INDEX('Lookup Sheet'!$A:$A,MATCH(INDEX('Lookup Sheet'!$J:$J,MATCH($A676,'Lookup Sheet'!$K:$K,0)),'Lookup Sheet'!$H:$H,0)))</f>
        <v/>
      </c>
      <c r="C676" s="65" t="str">
        <f>IF($A676="","",INDEX('Lookup Sheet'!$B:$B,MATCH(INDEX('Lookup Sheet'!$J:$J,MATCH($A676,'Lookup Sheet'!$K:$K,0)),'Lookup Sheet'!$H:$H,0)))</f>
        <v/>
      </c>
      <c r="D676" s="65" t="str">
        <f>IF($A676="","",INDEX('Lookup Sheet'!$C:$C,MATCH(INDEX('Lookup Sheet'!$J:$J,MATCH($A676,'Lookup Sheet'!$K:$K,0)),'Lookup Sheet'!$H:$H,0)))</f>
        <v/>
      </c>
      <c r="E676" s="65" t="str">
        <f>IF($A676="","",INDEX('Lookup Sheet'!$D:$D,MATCH(INDEX('Lookup Sheet'!$J:$J,MATCH($A676,'Lookup Sheet'!$K:$K,0)),'Lookup Sheet'!$H:$H,0)))</f>
        <v/>
      </c>
      <c r="F676" s="63" t="str">
        <f>IF($A676="","",INDEX('Lookup Sheet'!$E:$E,MATCH(INDEX('Lookup Sheet'!$J:$J,MATCH($A676,'Lookup Sheet'!$K:$K,0)),'Lookup Sheet'!$H:$H,0)))</f>
        <v/>
      </c>
      <c r="G676" s="63" t="str">
        <f>IF($A676="","",INDEX('Lookup Sheet'!$F:$F,MATCH(INDEX('Lookup Sheet'!$J:$J,MATCH($A676,'Lookup Sheet'!$K:$K,0)),'Lookup Sheet'!$H:$H,0)))</f>
        <v/>
      </c>
    </row>
    <row r="677" spans="1:7" x14ac:dyDescent="0.3">
      <c r="A677" s="65" t="str">
        <f>IF('Lookup Sheet'!K672="","",'Lookup Sheet'!K672)</f>
        <v/>
      </c>
      <c r="B677" s="61" t="str">
        <f>IF($A677="","",INDEX('Lookup Sheet'!$A:$A,MATCH(INDEX('Lookup Sheet'!$J:$J,MATCH($A677,'Lookup Sheet'!$K:$K,0)),'Lookup Sheet'!$H:$H,0)))</f>
        <v/>
      </c>
      <c r="C677" s="65" t="str">
        <f>IF($A677="","",INDEX('Lookup Sheet'!$B:$B,MATCH(INDEX('Lookup Sheet'!$J:$J,MATCH($A677,'Lookup Sheet'!$K:$K,0)),'Lookup Sheet'!$H:$H,0)))</f>
        <v/>
      </c>
      <c r="D677" s="65" t="str">
        <f>IF($A677="","",INDEX('Lookup Sheet'!$C:$C,MATCH(INDEX('Lookup Sheet'!$J:$J,MATCH($A677,'Lookup Sheet'!$K:$K,0)),'Lookup Sheet'!$H:$H,0)))</f>
        <v/>
      </c>
      <c r="E677" s="65" t="str">
        <f>IF($A677="","",INDEX('Lookup Sheet'!$D:$D,MATCH(INDEX('Lookup Sheet'!$J:$J,MATCH($A677,'Lookup Sheet'!$K:$K,0)),'Lookup Sheet'!$H:$H,0)))</f>
        <v/>
      </c>
      <c r="F677" s="63" t="str">
        <f>IF($A677="","",INDEX('Lookup Sheet'!$E:$E,MATCH(INDEX('Lookup Sheet'!$J:$J,MATCH($A677,'Lookup Sheet'!$K:$K,0)),'Lookup Sheet'!$H:$H,0)))</f>
        <v/>
      </c>
      <c r="G677" s="63" t="str">
        <f>IF($A677="","",INDEX('Lookup Sheet'!$F:$F,MATCH(INDEX('Lookup Sheet'!$J:$J,MATCH($A677,'Lookup Sheet'!$K:$K,0)),'Lookup Sheet'!$H:$H,0)))</f>
        <v/>
      </c>
    </row>
    <row r="678" spans="1:7" x14ac:dyDescent="0.3">
      <c r="A678" s="65" t="str">
        <f>IF('Lookup Sheet'!K673="","",'Lookup Sheet'!K673)</f>
        <v/>
      </c>
      <c r="B678" s="61" t="str">
        <f>IF($A678="","",INDEX('Lookup Sheet'!$A:$A,MATCH(INDEX('Lookup Sheet'!$J:$J,MATCH($A678,'Lookup Sheet'!$K:$K,0)),'Lookup Sheet'!$H:$H,0)))</f>
        <v/>
      </c>
      <c r="C678" s="65" t="str">
        <f>IF($A678="","",INDEX('Lookup Sheet'!$B:$B,MATCH(INDEX('Lookup Sheet'!$J:$J,MATCH($A678,'Lookup Sheet'!$K:$K,0)),'Lookup Sheet'!$H:$H,0)))</f>
        <v/>
      </c>
      <c r="D678" s="65" t="str">
        <f>IF($A678="","",INDEX('Lookup Sheet'!$C:$C,MATCH(INDEX('Lookup Sheet'!$J:$J,MATCH($A678,'Lookup Sheet'!$K:$K,0)),'Lookup Sheet'!$H:$H,0)))</f>
        <v/>
      </c>
      <c r="E678" s="65" t="str">
        <f>IF($A678="","",INDEX('Lookup Sheet'!$D:$D,MATCH(INDEX('Lookup Sheet'!$J:$J,MATCH($A678,'Lookup Sheet'!$K:$K,0)),'Lookup Sheet'!$H:$H,0)))</f>
        <v/>
      </c>
      <c r="F678" s="63" t="str">
        <f>IF($A678="","",INDEX('Lookup Sheet'!$E:$E,MATCH(INDEX('Lookup Sheet'!$J:$J,MATCH($A678,'Lookup Sheet'!$K:$K,0)),'Lookup Sheet'!$H:$H,0)))</f>
        <v/>
      </c>
      <c r="G678" s="63" t="str">
        <f>IF($A678="","",INDEX('Lookup Sheet'!$F:$F,MATCH(INDEX('Lookup Sheet'!$J:$J,MATCH($A678,'Lookup Sheet'!$K:$K,0)),'Lookup Sheet'!$H:$H,0)))</f>
        <v/>
      </c>
    </row>
    <row r="679" spans="1:7" x14ac:dyDescent="0.3">
      <c r="A679" s="65" t="str">
        <f>IF('Lookup Sheet'!K674="","",'Lookup Sheet'!K674)</f>
        <v/>
      </c>
      <c r="B679" s="61" t="str">
        <f>IF($A679="","",INDEX('Lookup Sheet'!$A:$A,MATCH(INDEX('Lookup Sheet'!$J:$J,MATCH($A679,'Lookup Sheet'!$K:$K,0)),'Lookup Sheet'!$H:$H,0)))</f>
        <v/>
      </c>
      <c r="C679" s="65" t="str">
        <f>IF($A679="","",INDEX('Lookup Sheet'!$B:$B,MATCH(INDEX('Lookup Sheet'!$J:$J,MATCH($A679,'Lookup Sheet'!$K:$K,0)),'Lookup Sheet'!$H:$H,0)))</f>
        <v/>
      </c>
      <c r="D679" s="65" t="str">
        <f>IF($A679="","",INDEX('Lookup Sheet'!$C:$C,MATCH(INDEX('Lookup Sheet'!$J:$J,MATCH($A679,'Lookup Sheet'!$K:$K,0)),'Lookup Sheet'!$H:$H,0)))</f>
        <v/>
      </c>
      <c r="E679" s="65" t="str">
        <f>IF($A679="","",INDEX('Lookup Sheet'!$D:$D,MATCH(INDEX('Lookup Sheet'!$J:$J,MATCH($A679,'Lookup Sheet'!$K:$K,0)),'Lookup Sheet'!$H:$H,0)))</f>
        <v/>
      </c>
      <c r="F679" s="63" t="str">
        <f>IF($A679="","",INDEX('Lookup Sheet'!$E:$E,MATCH(INDEX('Lookup Sheet'!$J:$J,MATCH($A679,'Lookup Sheet'!$K:$K,0)),'Lookup Sheet'!$H:$H,0)))</f>
        <v/>
      </c>
      <c r="G679" s="63" t="str">
        <f>IF($A679="","",INDEX('Lookup Sheet'!$F:$F,MATCH(INDEX('Lookup Sheet'!$J:$J,MATCH($A679,'Lookup Sheet'!$K:$K,0)),'Lookup Sheet'!$H:$H,0)))</f>
        <v/>
      </c>
    </row>
    <row r="680" spans="1:7" x14ac:dyDescent="0.3">
      <c r="A680" s="65" t="str">
        <f>IF('Lookup Sheet'!K675="","",'Lookup Sheet'!K675)</f>
        <v/>
      </c>
      <c r="B680" s="61" t="str">
        <f>IF($A680="","",INDEX('Lookup Sheet'!$A:$A,MATCH(INDEX('Lookup Sheet'!$J:$J,MATCH($A680,'Lookup Sheet'!$K:$K,0)),'Lookup Sheet'!$H:$H,0)))</f>
        <v/>
      </c>
      <c r="C680" s="65" t="str">
        <f>IF($A680="","",INDEX('Lookup Sheet'!$B:$B,MATCH(INDEX('Lookup Sheet'!$J:$J,MATCH($A680,'Lookup Sheet'!$K:$K,0)),'Lookup Sheet'!$H:$H,0)))</f>
        <v/>
      </c>
      <c r="D680" s="65" t="str">
        <f>IF($A680="","",INDEX('Lookup Sheet'!$C:$C,MATCH(INDEX('Lookup Sheet'!$J:$J,MATCH($A680,'Lookup Sheet'!$K:$K,0)),'Lookup Sheet'!$H:$H,0)))</f>
        <v/>
      </c>
      <c r="E680" s="65" t="str">
        <f>IF($A680="","",INDEX('Lookup Sheet'!$D:$D,MATCH(INDEX('Lookup Sheet'!$J:$J,MATCH($A680,'Lookup Sheet'!$K:$K,0)),'Lookup Sheet'!$H:$H,0)))</f>
        <v/>
      </c>
      <c r="F680" s="63" t="str">
        <f>IF($A680="","",INDEX('Lookup Sheet'!$E:$E,MATCH(INDEX('Lookup Sheet'!$J:$J,MATCH($A680,'Lookup Sheet'!$K:$K,0)),'Lookup Sheet'!$H:$H,0)))</f>
        <v/>
      </c>
      <c r="G680" s="63" t="str">
        <f>IF($A680="","",INDEX('Lookup Sheet'!$F:$F,MATCH(INDEX('Lookup Sheet'!$J:$J,MATCH($A680,'Lookup Sheet'!$K:$K,0)),'Lookup Sheet'!$H:$H,0)))</f>
        <v/>
      </c>
    </row>
    <row r="681" spans="1:7" x14ac:dyDescent="0.3">
      <c r="A681" s="65" t="str">
        <f>IF('Lookup Sheet'!K676="","",'Lookup Sheet'!K676)</f>
        <v/>
      </c>
      <c r="B681" s="61" t="str">
        <f>IF($A681="","",INDEX('Lookup Sheet'!$A:$A,MATCH(INDEX('Lookup Sheet'!$J:$J,MATCH($A681,'Lookup Sheet'!$K:$K,0)),'Lookup Sheet'!$H:$H,0)))</f>
        <v/>
      </c>
      <c r="C681" s="65" t="str">
        <f>IF($A681="","",INDEX('Lookup Sheet'!$B:$B,MATCH(INDEX('Lookup Sheet'!$J:$J,MATCH($A681,'Lookup Sheet'!$K:$K,0)),'Lookup Sheet'!$H:$H,0)))</f>
        <v/>
      </c>
      <c r="D681" s="65" t="str">
        <f>IF($A681="","",INDEX('Lookup Sheet'!$C:$C,MATCH(INDEX('Lookup Sheet'!$J:$J,MATCH($A681,'Lookup Sheet'!$K:$K,0)),'Lookup Sheet'!$H:$H,0)))</f>
        <v/>
      </c>
      <c r="E681" s="65" t="str">
        <f>IF($A681="","",INDEX('Lookup Sheet'!$D:$D,MATCH(INDEX('Lookup Sheet'!$J:$J,MATCH($A681,'Lookup Sheet'!$K:$K,0)),'Lookup Sheet'!$H:$H,0)))</f>
        <v/>
      </c>
      <c r="F681" s="63" t="str">
        <f>IF($A681="","",INDEX('Lookup Sheet'!$E:$E,MATCH(INDEX('Lookup Sheet'!$J:$J,MATCH($A681,'Lookup Sheet'!$K:$K,0)),'Lookup Sheet'!$H:$H,0)))</f>
        <v/>
      </c>
      <c r="G681" s="63" t="str">
        <f>IF($A681="","",INDEX('Lookup Sheet'!$F:$F,MATCH(INDEX('Lookup Sheet'!$J:$J,MATCH($A681,'Lookup Sheet'!$K:$K,0)),'Lookup Sheet'!$H:$H,0)))</f>
        <v/>
      </c>
    </row>
    <row r="682" spans="1:7" x14ac:dyDescent="0.3">
      <c r="A682" s="65" t="str">
        <f>IF('Lookup Sheet'!K677="","",'Lookup Sheet'!K677)</f>
        <v/>
      </c>
      <c r="B682" s="61" t="str">
        <f>IF($A682="","",INDEX('Lookup Sheet'!$A:$A,MATCH(INDEX('Lookup Sheet'!$J:$J,MATCH($A682,'Lookup Sheet'!$K:$K,0)),'Lookup Sheet'!$H:$H,0)))</f>
        <v/>
      </c>
      <c r="C682" s="65" t="str">
        <f>IF($A682="","",INDEX('Lookup Sheet'!$B:$B,MATCH(INDEX('Lookup Sheet'!$J:$J,MATCH($A682,'Lookup Sheet'!$K:$K,0)),'Lookup Sheet'!$H:$H,0)))</f>
        <v/>
      </c>
      <c r="D682" s="65" t="str">
        <f>IF($A682="","",INDEX('Lookup Sheet'!$C:$C,MATCH(INDEX('Lookup Sheet'!$J:$J,MATCH($A682,'Lookup Sheet'!$K:$K,0)),'Lookup Sheet'!$H:$H,0)))</f>
        <v/>
      </c>
      <c r="E682" s="65" t="str">
        <f>IF($A682="","",INDEX('Lookup Sheet'!$D:$D,MATCH(INDEX('Lookup Sheet'!$J:$J,MATCH($A682,'Lookup Sheet'!$K:$K,0)),'Lookup Sheet'!$H:$H,0)))</f>
        <v/>
      </c>
      <c r="F682" s="63" t="str">
        <f>IF($A682="","",INDEX('Lookup Sheet'!$E:$E,MATCH(INDEX('Lookup Sheet'!$J:$J,MATCH($A682,'Lookup Sheet'!$K:$K,0)),'Lookup Sheet'!$H:$H,0)))</f>
        <v/>
      </c>
      <c r="G682" s="63" t="str">
        <f>IF($A682="","",INDEX('Lookup Sheet'!$F:$F,MATCH(INDEX('Lookup Sheet'!$J:$J,MATCH($A682,'Lookup Sheet'!$K:$K,0)),'Lookup Sheet'!$H:$H,0)))</f>
        <v/>
      </c>
    </row>
    <row r="683" spans="1:7" x14ac:dyDescent="0.3">
      <c r="A683" s="65" t="str">
        <f>IF('Lookup Sheet'!K678="","",'Lookup Sheet'!K678)</f>
        <v/>
      </c>
      <c r="B683" s="61" t="str">
        <f>IF($A683="","",INDEX('Lookup Sheet'!$A:$A,MATCH(INDEX('Lookup Sheet'!$J:$J,MATCH($A683,'Lookup Sheet'!$K:$K,0)),'Lookup Sheet'!$H:$H,0)))</f>
        <v/>
      </c>
      <c r="C683" s="65" t="str">
        <f>IF($A683="","",INDEX('Lookup Sheet'!$B:$B,MATCH(INDEX('Lookup Sheet'!$J:$J,MATCH($A683,'Lookup Sheet'!$K:$K,0)),'Lookup Sheet'!$H:$H,0)))</f>
        <v/>
      </c>
      <c r="D683" s="65" t="str">
        <f>IF($A683="","",INDEX('Lookup Sheet'!$C:$C,MATCH(INDEX('Lookup Sheet'!$J:$J,MATCH($A683,'Lookup Sheet'!$K:$K,0)),'Lookup Sheet'!$H:$H,0)))</f>
        <v/>
      </c>
      <c r="E683" s="65" t="str">
        <f>IF($A683="","",INDEX('Lookup Sheet'!$D:$D,MATCH(INDEX('Lookup Sheet'!$J:$J,MATCH($A683,'Lookup Sheet'!$K:$K,0)),'Lookup Sheet'!$H:$H,0)))</f>
        <v/>
      </c>
      <c r="F683" s="63" t="str">
        <f>IF($A683="","",INDEX('Lookup Sheet'!$E:$E,MATCH(INDEX('Lookup Sheet'!$J:$J,MATCH($A683,'Lookup Sheet'!$K:$K,0)),'Lookup Sheet'!$H:$H,0)))</f>
        <v/>
      </c>
      <c r="G683" s="63" t="str">
        <f>IF($A683="","",INDEX('Lookup Sheet'!$F:$F,MATCH(INDEX('Lookup Sheet'!$J:$J,MATCH($A683,'Lookup Sheet'!$K:$K,0)),'Lookup Sheet'!$H:$H,0)))</f>
        <v/>
      </c>
    </row>
    <row r="684" spans="1:7" x14ac:dyDescent="0.3">
      <c r="A684" s="65" t="str">
        <f>IF('Lookup Sheet'!K679="","",'Lookup Sheet'!K679)</f>
        <v/>
      </c>
      <c r="B684" s="61" t="str">
        <f>IF($A684="","",INDEX('Lookup Sheet'!$A:$A,MATCH(INDEX('Lookup Sheet'!$J:$J,MATCH($A684,'Lookup Sheet'!$K:$K,0)),'Lookup Sheet'!$H:$H,0)))</f>
        <v/>
      </c>
      <c r="C684" s="65" t="str">
        <f>IF($A684="","",INDEX('Lookup Sheet'!$B:$B,MATCH(INDEX('Lookup Sheet'!$J:$J,MATCH($A684,'Lookup Sheet'!$K:$K,0)),'Lookup Sheet'!$H:$H,0)))</f>
        <v/>
      </c>
      <c r="D684" s="65" t="str">
        <f>IF($A684="","",INDEX('Lookup Sheet'!$C:$C,MATCH(INDEX('Lookup Sheet'!$J:$J,MATCH($A684,'Lookup Sheet'!$K:$K,0)),'Lookup Sheet'!$H:$H,0)))</f>
        <v/>
      </c>
      <c r="E684" s="65" t="str">
        <f>IF($A684="","",INDEX('Lookup Sheet'!$D:$D,MATCH(INDEX('Lookup Sheet'!$J:$J,MATCH($A684,'Lookup Sheet'!$K:$K,0)),'Lookup Sheet'!$H:$H,0)))</f>
        <v/>
      </c>
      <c r="F684" s="63" t="str">
        <f>IF($A684="","",INDEX('Lookup Sheet'!$E:$E,MATCH(INDEX('Lookup Sheet'!$J:$J,MATCH($A684,'Lookup Sheet'!$K:$K,0)),'Lookup Sheet'!$H:$H,0)))</f>
        <v/>
      </c>
      <c r="G684" s="63" t="str">
        <f>IF($A684="","",INDEX('Lookup Sheet'!$F:$F,MATCH(INDEX('Lookup Sheet'!$J:$J,MATCH($A684,'Lookup Sheet'!$K:$K,0)),'Lookup Sheet'!$H:$H,0)))</f>
        <v/>
      </c>
    </row>
    <row r="685" spans="1:7" x14ac:dyDescent="0.3">
      <c r="A685" s="65" t="str">
        <f>IF('Lookup Sheet'!K680="","",'Lookup Sheet'!K680)</f>
        <v/>
      </c>
      <c r="B685" s="61" t="str">
        <f>IF($A685="","",INDEX('Lookup Sheet'!$A:$A,MATCH(INDEX('Lookup Sheet'!$J:$J,MATCH($A685,'Lookup Sheet'!$K:$K,0)),'Lookup Sheet'!$H:$H,0)))</f>
        <v/>
      </c>
      <c r="C685" s="65" t="str">
        <f>IF($A685="","",INDEX('Lookup Sheet'!$B:$B,MATCH(INDEX('Lookup Sheet'!$J:$J,MATCH($A685,'Lookup Sheet'!$K:$K,0)),'Lookup Sheet'!$H:$H,0)))</f>
        <v/>
      </c>
      <c r="D685" s="65" t="str">
        <f>IF($A685="","",INDEX('Lookup Sheet'!$C:$C,MATCH(INDEX('Lookup Sheet'!$J:$J,MATCH($A685,'Lookup Sheet'!$K:$K,0)),'Lookup Sheet'!$H:$H,0)))</f>
        <v/>
      </c>
      <c r="E685" s="65" t="str">
        <f>IF($A685="","",INDEX('Lookup Sheet'!$D:$D,MATCH(INDEX('Lookup Sheet'!$J:$J,MATCH($A685,'Lookup Sheet'!$K:$K,0)),'Lookup Sheet'!$H:$H,0)))</f>
        <v/>
      </c>
      <c r="F685" s="63" t="str">
        <f>IF($A685="","",INDEX('Lookup Sheet'!$E:$E,MATCH(INDEX('Lookup Sheet'!$J:$J,MATCH($A685,'Lookup Sheet'!$K:$K,0)),'Lookup Sheet'!$H:$H,0)))</f>
        <v/>
      </c>
      <c r="G685" s="63" t="str">
        <f>IF($A685="","",INDEX('Lookup Sheet'!$F:$F,MATCH(INDEX('Lookup Sheet'!$J:$J,MATCH($A685,'Lookup Sheet'!$K:$K,0)),'Lookup Sheet'!$H:$H,0)))</f>
        <v/>
      </c>
    </row>
    <row r="686" spans="1:7" x14ac:dyDescent="0.3">
      <c r="A686" s="65" t="str">
        <f>IF('Lookup Sheet'!K681="","",'Lookup Sheet'!K681)</f>
        <v/>
      </c>
      <c r="B686" s="61" t="str">
        <f>IF($A686="","",INDEX('Lookup Sheet'!$A:$A,MATCH(INDEX('Lookup Sheet'!$J:$J,MATCH($A686,'Lookup Sheet'!$K:$K,0)),'Lookup Sheet'!$H:$H,0)))</f>
        <v/>
      </c>
      <c r="C686" s="65" t="str">
        <f>IF($A686="","",INDEX('Lookup Sheet'!$B:$B,MATCH(INDEX('Lookup Sheet'!$J:$J,MATCH($A686,'Lookup Sheet'!$K:$K,0)),'Lookup Sheet'!$H:$H,0)))</f>
        <v/>
      </c>
      <c r="D686" s="65" t="str">
        <f>IF($A686="","",INDEX('Lookup Sheet'!$C:$C,MATCH(INDEX('Lookup Sheet'!$J:$J,MATCH($A686,'Lookup Sheet'!$K:$K,0)),'Lookup Sheet'!$H:$H,0)))</f>
        <v/>
      </c>
      <c r="E686" s="65" t="str">
        <f>IF($A686="","",INDEX('Lookup Sheet'!$D:$D,MATCH(INDEX('Lookup Sheet'!$J:$J,MATCH($A686,'Lookup Sheet'!$K:$K,0)),'Lookup Sheet'!$H:$H,0)))</f>
        <v/>
      </c>
      <c r="F686" s="63" t="str">
        <f>IF($A686="","",INDEX('Lookup Sheet'!$E:$E,MATCH(INDEX('Lookup Sheet'!$J:$J,MATCH($A686,'Lookup Sheet'!$K:$K,0)),'Lookup Sheet'!$H:$H,0)))</f>
        <v/>
      </c>
      <c r="G686" s="63" t="str">
        <f>IF($A686="","",INDEX('Lookup Sheet'!$F:$F,MATCH(INDEX('Lookup Sheet'!$J:$J,MATCH($A686,'Lookup Sheet'!$K:$K,0)),'Lookup Sheet'!$H:$H,0)))</f>
        <v/>
      </c>
    </row>
    <row r="687" spans="1:7" x14ac:dyDescent="0.3">
      <c r="A687" s="65" t="str">
        <f>IF('Lookup Sheet'!K682="","",'Lookup Sheet'!K682)</f>
        <v/>
      </c>
      <c r="B687" s="61" t="str">
        <f>IF($A687="","",INDEX('Lookup Sheet'!$A:$A,MATCH(INDEX('Lookup Sheet'!$J:$J,MATCH($A687,'Lookup Sheet'!$K:$K,0)),'Lookup Sheet'!$H:$H,0)))</f>
        <v/>
      </c>
      <c r="C687" s="65" t="str">
        <f>IF($A687="","",INDEX('Lookup Sheet'!$B:$B,MATCH(INDEX('Lookup Sheet'!$J:$J,MATCH($A687,'Lookup Sheet'!$K:$K,0)),'Lookup Sheet'!$H:$H,0)))</f>
        <v/>
      </c>
      <c r="D687" s="65" t="str">
        <f>IF($A687="","",INDEX('Lookup Sheet'!$C:$C,MATCH(INDEX('Lookup Sheet'!$J:$J,MATCH($A687,'Lookup Sheet'!$K:$K,0)),'Lookup Sheet'!$H:$H,0)))</f>
        <v/>
      </c>
      <c r="E687" s="65" t="str">
        <f>IF($A687="","",INDEX('Lookup Sheet'!$D:$D,MATCH(INDEX('Lookup Sheet'!$J:$J,MATCH($A687,'Lookup Sheet'!$K:$K,0)),'Lookup Sheet'!$H:$H,0)))</f>
        <v/>
      </c>
      <c r="F687" s="63" t="str">
        <f>IF($A687="","",INDEX('Lookup Sheet'!$E:$E,MATCH(INDEX('Lookup Sheet'!$J:$J,MATCH($A687,'Lookup Sheet'!$K:$K,0)),'Lookup Sheet'!$H:$H,0)))</f>
        <v/>
      </c>
      <c r="G687" s="63" t="str">
        <f>IF($A687="","",INDEX('Lookup Sheet'!$F:$F,MATCH(INDEX('Lookup Sheet'!$J:$J,MATCH($A687,'Lookup Sheet'!$K:$K,0)),'Lookup Sheet'!$H:$H,0)))</f>
        <v/>
      </c>
    </row>
    <row r="688" spans="1:7" x14ac:dyDescent="0.3">
      <c r="A688" s="65" t="str">
        <f>IF('Lookup Sheet'!K683="","",'Lookup Sheet'!K683)</f>
        <v/>
      </c>
      <c r="B688" s="61" t="str">
        <f>IF($A688="","",INDEX('Lookup Sheet'!$A:$A,MATCH(INDEX('Lookup Sheet'!$J:$J,MATCH($A688,'Lookup Sheet'!$K:$K,0)),'Lookup Sheet'!$H:$H,0)))</f>
        <v/>
      </c>
      <c r="C688" s="65" t="str">
        <f>IF($A688="","",INDEX('Lookup Sheet'!$B:$B,MATCH(INDEX('Lookup Sheet'!$J:$J,MATCH($A688,'Lookup Sheet'!$K:$K,0)),'Lookup Sheet'!$H:$H,0)))</f>
        <v/>
      </c>
      <c r="D688" s="65" t="str">
        <f>IF($A688="","",INDEX('Lookup Sheet'!$C:$C,MATCH(INDEX('Lookup Sheet'!$J:$J,MATCH($A688,'Lookup Sheet'!$K:$K,0)),'Lookup Sheet'!$H:$H,0)))</f>
        <v/>
      </c>
      <c r="E688" s="65" t="str">
        <f>IF($A688="","",INDEX('Lookup Sheet'!$D:$D,MATCH(INDEX('Lookup Sheet'!$J:$J,MATCH($A688,'Lookup Sheet'!$K:$K,0)),'Lookup Sheet'!$H:$H,0)))</f>
        <v/>
      </c>
      <c r="F688" s="63" t="str">
        <f>IF($A688="","",INDEX('Lookup Sheet'!$E:$E,MATCH(INDEX('Lookup Sheet'!$J:$J,MATCH($A688,'Lookup Sheet'!$K:$K,0)),'Lookup Sheet'!$H:$H,0)))</f>
        <v/>
      </c>
      <c r="G688" s="63" t="str">
        <f>IF($A688="","",INDEX('Lookup Sheet'!$F:$F,MATCH(INDEX('Lookup Sheet'!$J:$J,MATCH($A688,'Lookup Sheet'!$K:$K,0)),'Lookup Sheet'!$H:$H,0)))</f>
        <v/>
      </c>
    </row>
    <row r="689" spans="1:7" x14ac:dyDescent="0.3">
      <c r="A689" s="65" t="str">
        <f>IF('Lookup Sheet'!K684="","",'Lookup Sheet'!K684)</f>
        <v/>
      </c>
      <c r="B689" s="61" t="str">
        <f>IF($A689="","",INDEX('Lookup Sheet'!$A:$A,MATCH(INDEX('Lookup Sheet'!$J:$J,MATCH($A689,'Lookup Sheet'!$K:$K,0)),'Lookup Sheet'!$H:$H,0)))</f>
        <v/>
      </c>
      <c r="C689" s="65" t="str">
        <f>IF($A689="","",INDEX('Lookup Sheet'!$B:$B,MATCH(INDEX('Lookup Sheet'!$J:$J,MATCH($A689,'Lookup Sheet'!$K:$K,0)),'Lookup Sheet'!$H:$H,0)))</f>
        <v/>
      </c>
      <c r="D689" s="65" t="str">
        <f>IF($A689="","",INDEX('Lookup Sheet'!$C:$C,MATCH(INDEX('Lookup Sheet'!$J:$J,MATCH($A689,'Lookup Sheet'!$K:$K,0)),'Lookup Sheet'!$H:$H,0)))</f>
        <v/>
      </c>
      <c r="E689" s="65" t="str">
        <f>IF($A689="","",INDEX('Lookup Sheet'!$D:$D,MATCH(INDEX('Lookup Sheet'!$J:$J,MATCH($A689,'Lookup Sheet'!$K:$K,0)),'Lookup Sheet'!$H:$H,0)))</f>
        <v/>
      </c>
      <c r="F689" s="63" t="str">
        <f>IF($A689="","",INDEX('Lookup Sheet'!$E:$E,MATCH(INDEX('Lookup Sheet'!$J:$J,MATCH($A689,'Lookup Sheet'!$K:$K,0)),'Lookup Sheet'!$H:$H,0)))</f>
        <v/>
      </c>
      <c r="G689" s="63" t="str">
        <f>IF($A689="","",INDEX('Lookup Sheet'!$F:$F,MATCH(INDEX('Lookup Sheet'!$J:$J,MATCH($A689,'Lookup Sheet'!$K:$K,0)),'Lookup Sheet'!$H:$H,0)))</f>
        <v/>
      </c>
    </row>
    <row r="690" spans="1:7" x14ac:dyDescent="0.3">
      <c r="A690" s="65" t="str">
        <f>IF('Lookup Sheet'!K685="","",'Lookup Sheet'!K685)</f>
        <v/>
      </c>
      <c r="B690" s="61" t="str">
        <f>IF($A690="","",INDEX('Lookup Sheet'!$A:$A,MATCH(INDEX('Lookup Sheet'!$J:$J,MATCH($A690,'Lookup Sheet'!$K:$K,0)),'Lookup Sheet'!$H:$H,0)))</f>
        <v/>
      </c>
      <c r="C690" s="65" t="str">
        <f>IF($A690="","",INDEX('Lookup Sheet'!$B:$B,MATCH(INDEX('Lookup Sheet'!$J:$J,MATCH($A690,'Lookup Sheet'!$K:$K,0)),'Lookup Sheet'!$H:$H,0)))</f>
        <v/>
      </c>
      <c r="D690" s="65" t="str">
        <f>IF($A690="","",INDEX('Lookup Sheet'!$C:$C,MATCH(INDEX('Lookup Sheet'!$J:$J,MATCH($A690,'Lookup Sheet'!$K:$K,0)),'Lookup Sheet'!$H:$H,0)))</f>
        <v/>
      </c>
      <c r="E690" s="65" t="str">
        <f>IF($A690="","",INDEX('Lookup Sheet'!$D:$D,MATCH(INDEX('Lookup Sheet'!$J:$J,MATCH($A690,'Lookup Sheet'!$K:$K,0)),'Lookup Sheet'!$H:$H,0)))</f>
        <v/>
      </c>
      <c r="F690" s="63" t="str">
        <f>IF($A690="","",INDEX('Lookup Sheet'!$E:$E,MATCH(INDEX('Lookup Sheet'!$J:$J,MATCH($A690,'Lookup Sheet'!$K:$K,0)),'Lookup Sheet'!$H:$H,0)))</f>
        <v/>
      </c>
      <c r="G690" s="63" t="str">
        <f>IF($A690="","",INDEX('Lookup Sheet'!$F:$F,MATCH(INDEX('Lookup Sheet'!$J:$J,MATCH($A690,'Lookup Sheet'!$K:$K,0)),'Lookup Sheet'!$H:$H,0)))</f>
        <v/>
      </c>
    </row>
    <row r="691" spans="1:7" x14ac:dyDescent="0.3">
      <c r="A691" s="65" t="str">
        <f>IF('Lookup Sheet'!K686="","",'Lookup Sheet'!K686)</f>
        <v/>
      </c>
      <c r="B691" s="61" t="str">
        <f>IF($A691="","",INDEX('Lookup Sheet'!$A:$A,MATCH(INDEX('Lookup Sheet'!$J:$J,MATCH($A691,'Lookup Sheet'!$K:$K,0)),'Lookup Sheet'!$H:$H,0)))</f>
        <v/>
      </c>
      <c r="C691" s="65" t="str">
        <f>IF($A691="","",INDEX('Lookup Sheet'!$B:$B,MATCH(INDEX('Lookup Sheet'!$J:$J,MATCH($A691,'Lookup Sheet'!$K:$K,0)),'Lookup Sheet'!$H:$H,0)))</f>
        <v/>
      </c>
      <c r="D691" s="65" t="str">
        <f>IF($A691="","",INDEX('Lookup Sheet'!$C:$C,MATCH(INDEX('Lookup Sheet'!$J:$J,MATCH($A691,'Lookup Sheet'!$K:$K,0)),'Lookup Sheet'!$H:$H,0)))</f>
        <v/>
      </c>
      <c r="E691" s="65" t="str">
        <f>IF($A691="","",INDEX('Lookup Sheet'!$D:$D,MATCH(INDEX('Lookup Sheet'!$J:$J,MATCH($A691,'Lookup Sheet'!$K:$K,0)),'Lookup Sheet'!$H:$H,0)))</f>
        <v/>
      </c>
      <c r="F691" s="63" t="str">
        <f>IF($A691="","",INDEX('Lookup Sheet'!$E:$E,MATCH(INDEX('Lookup Sheet'!$J:$J,MATCH($A691,'Lookup Sheet'!$K:$K,0)),'Lookup Sheet'!$H:$H,0)))</f>
        <v/>
      </c>
      <c r="G691" s="63" t="str">
        <f>IF($A691="","",INDEX('Lookup Sheet'!$F:$F,MATCH(INDEX('Lookup Sheet'!$J:$J,MATCH($A691,'Lookup Sheet'!$K:$K,0)),'Lookup Sheet'!$H:$H,0)))</f>
        <v/>
      </c>
    </row>
    <row r="692" spans="1:7" x14ac:dyDescent="0.3">
      <c r="A692" s="65" t="str">
        <f>IF('Lookup Sheet'!K687="","",'Lookup Sheet'!K687)</f>
        <v/>
      </c>
      <c r="B692" s="61" t="str">
        <f>IF($A692="","",INDEX('Lookup Sheet'!$A:$A,MATCH(INDEX('Lookup Sheet'!$J:$J,MATCH($A692,'Lookup Sheet'!$K:$K,0)),'Lookup Sheet'!$H:$H,0)))</f>
        <v/>
      </c>
      <c r="C692" s="65" t="str">
        <f>IF($A692="","",INDEX('Lookup Sheet'!$B:$B,MATCH(INDEX('Lookup Sheet'!$J:$J,MATCH($A692,'Lookup Sheet'!$K:$K,0)),'Lookup Sheet'!$H:$H,0)))</f>
        <v/>
      </c>
      <c r="D692" s="65" t="str">
        <f>IF($A692="","",INDEX('Lookup Sheet'!$C:$C,MATCH(INDEX('Lookup Sheet'!$J:$J,MATCH($A692,'Lookup Sheet'!$K:$K,0)),'Lookup Sheet'!$H:$H,0)))</f>
        <v/>
      </c>
      <c r="E692" s="65" t="str">
        <f>IF($A692="","",INDEX('Lookup Sheet'!$D:$D,MATCH(INDEX('Lookup Sheet'!$J:$J,MATCH($A692,'Lookup Sheet'!$K:$K,0)),'Lookup Sheet'!$H:$H,0)))</f>
        <v/>
      </c>
      <c r="F692" s="63" t="str">
        <f>IF($A692="","",INDEX('Lookup Sheet'!$E:$E,MATCH(INDEX('Lookup Sheet'!$J:$J,MATCH($A692,'Lookup Sheet'!$K:$K,0)),'Lookup Sheet'!$H:$H,0)))</f>
        <v/>
      </c>
      <c r="G692" s="63" t="str">
        <f>IF($A692="","",INDEX('Lookup Sheet'!$F:$F,MATCH(INDEX('Lookup Sheet'!$J:$J,MATCH($A692,'Lookup Sheet'!$K:$K,0)),'Lookup Sheet'!$H:$H,0)))</f>
        <v/>
      </c>
    </row>
    <row r="693" spans="1:7" x14ac:dyDescent="0.3">
      <c r="A693" s="65" t="str">
        <f>IF('Lookup Sheet'!K688="","",'Lookup Sheet'!K688)</f>
        <v/>
      </c>
      <c r="B693" s="61" t="str">
        <f>IF($A693="","",INDEX('Lookup Sheet'!$A:$A,MATCH(INDEX('Lookup Sheet'!$J:$J,MATCH($A693,'Lookup Sheet'!$K:$K,0)),'Lookup Sheet'!$H:$H,0)))</f>
        <v/>
      </c>
      <c r="C693" s="65" t="str">
        <f>IF($A693="","",INDEX('Lookup Sheet'!$B:$B,MATCH(INDEX('Lookup Sheet'!$J:$J,MATCH($A693,'Lookup Sheet'!$K:$K,0)),'Lookup Sheet'!$H:$H,0)))</f>
        <v/>
      </c>
      <c r="D693" s="65" t="str">
        <f>IF($A693="","",INDEX('Lookup Sheet'!$C:$C,MATCH(INDEX('Lookup Sheet'!$J:$J,MATCH($A693,'Lookup Sheet'!$K:$K,0)),'Lookup Sheet'!$H:$H,0)))</f>
        <v/>
      </c>
      <c r="E693" s="65" t="str">
        <f>IF($A693="","",INDEX('Lookup Sheet'!$D:$D,MATCH(INDEX('Lookup Sheet'!$J:$J,MATCH($A693,'Lookup Sheet'!$K:$K,0)),'Lookup Sheet'!$H:$H,0)))</f>
        <v/>
      </c>
      <c r="F693" s="63" t="str">
        <f>IF($A693="","",INDEX('Lookup Sheet'!$E:$E,MATCH(INDEX('Lookup Sheet'!$J:$J,MATCH($A693,'Lookup Sheet'!$K:$K,0)),'Lookup Sheet'!$H:$H,0)))</f>
        <v/>
      </c>
      <c r="G693" s="63" t="str">
        <f>IF($A693="","",INDEX('Lookup Sheet'!$F:$F,MATCH(INDEX('Lookup Sheet'!$J:$J,MATCH($A693,'Lookup Sheet'!$K:$K,0)),'Lookup Sheet'!$H:$H,0)))</f>
        <v/>
      </c>
    </row>
  </sheetData>
  <sheetProtection algorithmName="SHA-512" hashValue="le5VPBYhX4i/Wo5FIE38hDJcIDM0UvXi8JrFABIuK/1fqGlgt4Mw7zh8duD/+FQpHL6NtNIvOuhBtESAsR8SIA==" saltValue="uCc3DfSogUQh2VLkaMMoBw==" spinCount="100000" sheet="1" objects="1" scenarios="1" selectLockedCells="1"/>
  <pageMargins left="0.39370078740157483" right="0.39370078740157483" top="0.78740157480314965" bottom="0.78740157480314965" header="0.31496062992125984" footer="0.31496062992125984"/>
  <pageSetup paperSize="9" scale="83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 Kit List</vt:lpstr>
      <vt:lpstr>Lookup Sheet</vt:lpstr>
      <vt:lpstr>Order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2016-03-25T11:54:28Z</cp:lastPrinted>
  <dcterms:created xsi:type="dcterms:W3CDTF">2016-03-12T23:29:04Z</dcterms:created>
  <dcterms:modified xsi:type="dcterms:W3CDTF">2016-03-25T11:54:44Z</dcterms:modified>
</cp:coreProperties>
</file>